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ipsegovco-my.sharepoint.com/personal/diomedesangulo_ipse_gov_co/Documents/DIOMEDES IPSE/IPSE/Indicadores de Gestión/Segunto semestre/"/>
    </mc:Choice>
  </mc:AlternateContent>
  <xr:revisionPtr revIDLastSave="91" documentId="11_DD8DE9D7CB6A83D94948650DCA288A7E7B427E98" xr6:coauthVersionLast="47" xr6:coauthVersionMax="47" xr10:uidLastSave="{59E5ACC7-05CC-47C1-B4C1-CEF7FC2B60DB}"/>
  <bookViews>
    <workbookView xWindow="-120" yWindow="-120" windowWidth="20730" windowHeight="11040" xr2:uid="{00000000-000D-0000-FFFF-FFFF00000000}"/>
  </bookViews>
  <sheets>
    <sheet name="Definitivo" sheetId="1" r:id="rId1"/>
  </sheets>
  <definedNames>
    <definedName name="_xlnm._FilterDatabase" localSheetId="0" hidden="1">Definitivo!$A$5:$I$42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<sst xmlns="http://schemas.openxmlformats.org/spreadsheetml/2006/main" count="265" uniqueCount="171">
  <si>
    <t xml:space="preserve">PROGRAMA -  PROYECTO
O PROCESO </t>
  </si>
  <si>
    <t>TIPO DE INDICADOR</t>
  </si>
  <si>
    <t>ATRIBUTOS</t>
  </si>
  <si>
    <t>DESCRIPCIÓN DEL INDICADOR</t>
  </si>
  <si>
    <t>META</t>
  </si>
  <si>
    <t>INDICADOR</t>
  </si>
  <si>
    <t>OBSERVACIONES
CONSIDERACIONES IMPORTANTES A TENER EN CUENTA EN LA MEDICIÓN DEL INDICADOR</t>
  </si>
  <si>
    <t>Gestión Financiera</t>
  </si>
  <si>
    <t>2 Eficiencia</t>
  </si>
  <si>
    <t>1 Calidad</t>
  </si>
  <si>
    <t xml:space="preserve">Desviación menor al 10% en la conciliación de los cuatro ítems principales  </t>
  </si>
  <si>
    <t>&lt;10%</t>
  </si>
  <si>
    <t>(∑ Valor a conciliar de las cuentas representativas/ Valor de las cuentas objeto de análisis en los EEFF) x 100</t>
  </si>
  <si>
    <t>3 Eficacia</t>
  </si>
  <si>
    <t>5 Cumplimiento</t>
  </si>
  <si>
    <t>Cumplimiento del PAC ejecutado sobre el PAC programado</t>
  </si>
  <si>
    <t>PAC ejecutado/PAC programado</t>
  </si>
  <si>
    <t>Promedio del resultado de las evaluaciones de las competencias comportamentales, de acuerdo a la Evaluación del Desempeño Laboral (EDL). Periodo ordinario anual sobre la meta deseada</t>
  </si>
  <si>
    <t>Promedio del resultado de las evaluaciones de las competencias comportamentales -  Medición Bienal</t>
  </si>
  <si>
    <t>I:\PUBLICA_TALENTO_HUMANO\TALENTO HUMANO\28. INFORMES DE  TALENTO HUMANO\INDICADORES TALENTO HUMANO\INDICADORES 2023</t>
  </si>
  <si>
    <t>8 Otros</t>
  </si>
  <si>
    <t>Número de Funcionarios que fortalecieron sus competencias/ Número de Funcionarios que requieren fortalecer sus competencias.</t>
  </si>
  <si>
    <t>Número de Funcionarios que fortalecieron sus competencias/ Número de Funcionarios que requieren fortalecer sus competencias - Medición Anual</t>
  </si>
  <si>
    <t>Gestión Jurídica</t>
  </si>
  <si>
    <t xml:space="preserve"> Tasa de éxito procesal</t>
  </si>
  <si>
    <t>Número de procesos en contra de la Entidad terminados con  fallo favorable en el periodo evaluado/ Total de procesos en contra de la Entidad terminados  en el periodo evaluado</t>
  </si>
  <si>
    <t>6 Otros</t>
  </si>
  <si>
    <t>Frecuencia de accidentalidad: Número de veces que ocurre un accidente de trabajo en el mes.</t>
  </si>
  <si>
    <t xml:space="preserve">Frecuencia de accidentalidad
(número de accidentes de trabajo que se presentaron en el mes / número de trabajadores en el mes)*100
</t>
  </si>
  <si>
    <t>Severidad de accidentalidad: Mide el  Número de días perdidos por accidente de trabajo en el mes</t>
  </si>
  <si>
    <t>Severidad de accidentalidad
Número días de incapacidad por accidente de trabajo en el mes + número de días cargados en el mes)/número de trabajadores en el mes) x 100</t>
  </si>
  <si>
    <t>Proporción de accidentes de trabajo mortales,  Mide el número de accidentes mortales en el año</t>
  </si>
  <si>
    <t>Proporción de accidentes de trabajo mortales
(número de accidentes de trabajo mortales que se presentaron en año / total de accidentes de trabajo que se presentaron en el año) x 100</t>
  </si>
  <si>
    <t>Prevalencia de enfermedad laboral: Número de casos de enfermedad laboral presentes en una población en un período de tiempo.</t>
  </si>
  <si>
    <t>Prevalencia de enfermedad laboral
(Número de casos nuevos y antiguos de enfermedad laboral en el periodo "Z" / Promedio total de trabajadores en el periodo "Z" *100.000</t>
  </si>
  <si>
    <t>8 OTROS</t>
  </si>
  <si>
    <t>Incidencia de La enfermedad laboral
Número de casos nuevos de enfermedad laboral en una población determinada en un periodo de tiempo.</t>
  </si>
  <si>
    <t>Incidencia de La enfermedad laboral
(Número de casos nuevos de enfermedad laboral en el periodo "Z" / Promedio total de trabajadores en el periodo "Z" )*100.000</t>
  </si>
  <si>
    <t>Ausentismo por causa media
Ausentismo es la no asistencia al trabajo, por causa médica</t>
  </si>
  <si>
    <t>Ausentismo por causa media
(número de días de ausencia por incapacidad laboral o común en el mes / número de días de trabajo programado en el mes) x 100)</t>
  </si>
  <si>
    <t xml:space="preserve">Eficacia de las condiciones de mejora: Relación entre los resultados en prevención y control de riesgos y peligros del SGSST y los gastos correspondientes de recursos e insumos.  </t>
  </si>
  <si>
    <t xml:space="preserve">Eficacia de las condiciones de mejora.
 Gastos totales en prevención y control de riesgos y peligros / Número total de condiciones controladas y mejoradas. </t>
  </si>
  <si>
    <t xml:space="preserve">Proceso: Mide el cumplimiento de actividades SGSST y Gestión del Cambio
</t>
  </si>
  <si>
    <t>Proceso:
(No. de Actividades Desarrolladas en el Periodo / No. de Actividades Propuestas en el Plan de Trabajo) * 100</t>
  </si>
  <si>
    <t>Seguimiento ZNI-SGSST: Cumplimiento en las actividades del seguimiento en el concepto de seguridad y salud en el trabajo de los proyectos de las ZNI</t>
  </si>
  <si>
    <t>Seguimiento ZNI-SGSST
 Actividades de seguimiento a ZNI ejecutadas / Actividades de seguimiento a ZNI Programadas</t>
  </si>
  <si>
    <t>Para la medición del Indicador de Seguimiento a los contratos de las ZNI-SGSST, las actividades desarrolladas  en el seguimiento por parte de SGSST se cumplieron al 100% , teniendo en cuenta los compromisos del componente del SGSST.</t>
  </si>
  <si>
    <t>7 Satisfaccion del cliente</t>
  </si>
  <si>
    <t xml:space="preserve">
Satisfacción de los servidores públicos del IPSE frente al SGSST. Mide la percepción que tienen los servidores públicos del IPSE, frente a los programas del SGSST </t>
  </si>
  <si>
    <t xml:space="preserve">
Satisfacción de los servidores públicos del IPSE frente a SGSST&amp;BS (Numero de encuestas cuya calificación en su promedio fue satisfecha o muy satisfecha,  en los componentes directos de SGSST&amp;BS / Número total de encuestas realizadas)*100</t>
  </si>
  <si>
    <t>Evaluación del SGSST: Estructura del Sistema de Gestión de Seguridad y Salud en el Trabajo</t>
  </si>
  <si>
    <t xml:space="preserve">Estructura del Sistema de Gestión de Seguridad y Salud en el Trabajo. Promedio de la Sumatoria de la evaluación de cumplimiento de los ítems del SGSST según el decreto 1072 de 2015 y la evaluación realizada por la Administradora de Riesgos Laborales - ARL. </t>
  </si>
  <si>
    <t>Para el Indicador de Estructura, debemos continuar los procesos establecidos, teniendo en cuenta las modificaciones normativas que presente el Gobierno Nacional y la ejecución d ellos Plan Programas y Proyectos planeados internamente para la promoción de riesgos y peligros presentes en el ambiente laboral.</t>
  </si>
  <si>
    <t>Eficacia de las capacitaciones: Eficacia de la realización de las capacitaciones, Inducción y Reinducción  de SG-SST.</t>
  </si>
  <si>
    <t>Eficacia de las capacitaciones
 (Número de personas que aprobaron /Número de personas evaluadas)*100</t>
  </si>
  <si>
    <t>Gestión de TICs</t>
  </si>
  <si>
    <t>Determinar el porcentaje de operación efectiva de una plataforma</t>
  </si>
  <si>
    <t xml:space="preserve">(Tiempo acordado de Operación - Tiempo Acumulado de indisponibilidades)Tiempo acordado de Operación </t>
  </si>
  <si>
    <t>6 Oportunidad</t>
  </si>
  <si>
    <t>Identificar el tiempo transcurrido desde que se recibió un requerimiento T.I. hasta que quedó efectivamente resuelto</t>
  </si>
  <si>
    <t xml:space="preserve">
(∑(Fecha/Hora solución requerimiento - Fecha Hora recepción requerimiento) )/Cantidad requerimientos)
</t>
  </si>
  <si>
    <t>3 Confiabilidad</t>
  </si>
  <si>
    <t>Calcular en que medida los componentes de información de la entidad  se ajustan a las políticas de seguridad, estándares y normatividad establecidas por el estado colombiano.</t>
  </si>
  <si>
    <t>A=Numero de ítems exigidos en políticas de seguridad, estándares y normatividad que el componentes de información esta cumpliendo, de acuerdo a su clasificación.
B=Numero de ítems exigidos en políticas de seguridad, estándares y normatividad, que el componentes de información debe cumplir, de acuerdo a su clasificación.
C=Capacidad de cumplimiento del componentes de información.</t>
  </si>
  <si>
    <t>Gestión de Tics</t>
  </si>
  <si>
    <t>Gestión de Infraestructura</t>
  </si>
  <si>
    <t>Ninguna</t>
  </si>
  <si>
    <t>Gestión Documental</t>
  </si>
  <si>
    <t>Atención oportuna a PQRSD</t>
  </si>
  <si>
    <t>PQRSD Atendidas Oportunamente / PQRSD Recibidas *100%</t>
  </si>
  <si>
    <t>Supervisión Interventoría y Seguimiento de Proyectos</t>
  </si>
  <si>
    <t>Monitorear el grado de cobertura de nuevos usuarios energizados con proyectos de ampliación de cobertura.</t>
  </si>
  <si>
    <t>Ampliación de cobertura.</t>
  </si>
  <si>
    <t>Monitorear el grado de cobertura de nuevos usuarios energizados con proyectos de mejoramiento a la implementación del servicio de energía eléctrica.</t>
  </si>
  <si>
    <t>Mejoramiento infraestructura Eléctrica</t>
  </si>
  <si>
    <t>Realizar seguimiento a las estrategias de capacitación a usuarios.</t>
  </si>
  <si>
    <t>Fortalecimiento de habilidades</t>
  </si>
  <si>
    <t>Realizar seguimiento a la formalización de la entrega de activos en AOM producto de los proyectos de implementación de soluciones energéticas.</t>
  </si>
  <si>
    <t>Del total de 21.281 activos identificados, se encuentra en proceso de formalización bajo suscripción de minuta para entrega en AOM un total 14.941 activos. Se continua con las actividades tendientes de verificación documental técnica, financiera y jurídica de cada uno de los activos construidos de conformidad con la información suministrada por el Contratista 085-2019, lo anterior, con el ánimo de formalizar la respectiva entrega mediante el Contrato de aportes a las empresas prestadoras de servicio designadas</t>
  </si>
  <si>
    <t>Se gestionó el tramite para la entrega de 3 proyectos de infraestructura en Valencia-Córdoba (54 soluciones individuales), San Martin de Loba-Bolívar (101 soluciones individuales), Puerto Asís Putumayo (68 soluciones individuales) procedentes del contrato de implementación 097-2021. Se suscribe el contrato especial de aporte 335-2023 para la entrega de la infraestructura en Valencia-Córdoba y San Martin de Loba-Bolívar. Se estima la suscripción del contrato especial de aporte para la entrega de la infraestructura en Puerto Asís Putumayo para finales del mes de diciembre de 2023. La no formalización de la totalidad de los proyectos destinados a entregar en AOM radica en los retrasos en los cronogramas de ejecución de los proyectos a ser implementados en el 2023.</t>
  </si>
  <si>
    <t xml:space="preserve">Gestión de Telemetría y Monitoreo </t>
  </si>
  <si>
    <t>Disponibilidad de los sistemas de telemetría</t>
  </si>
  <si>
    <t>Número de localidades con telemetría operativa / Número de localidades con servicio de energía y con telemetría Instalada</t>
  </si>
  <si>
    <t>Confiabilidad de la información.</t>
  </si>
  <si>
    <t>Número de datos calculados a través de la metodología de validación / Número total de datos validados</t>
  </si>
  <si>
    <t>Oportunidad en la entrega de informes solicitados</t>
  </si>
  <si>
    <t>No. de Informes entregados en el tiempo establecido / No. Total de informes solicitados</t>
  </si>
  <si>
    <t>2 Cobertura</t>
  </si>
  <si>
    <t>Seguimiento a localidades sin telemetría
Realizar monitoreo y seguimiento a la prestación del servicio en las localidades sin telemetría</t>
  </si>
  <si>
    <t>No. de localidades sin telemetría con seguimiento / Total de localidades sin telemetría</t>
  </si>
  <si>
    <t xml:space="preserve">Se cumplió con el indicador, luego de implementar el contact Center In House y contratar la persona  para realizar la labor del seguimiento de la prestación del servicio en las localidades sin telemetría </t>
  </si>
  <si>
    <t>Localidades con información errónea</t>
  </si>
  <si>
    <t>No. Solicitudes de rectificación de información que dieron lugar a corrección y ajuste en el periodo indicado / No. Solicitudes de rectificación de información</t>
  </si>
  <si>
    <t>Reporte oportuno de localidades sin servicio de energía</t>
  </si>
  <si>
    <t>No. de Localidades sin servicio reportadas / Total de localidades sin servicio en el periodo</t>
  </si>
  <si>
    <t>Usuarios potenciales estructurados por el IPSE.</t>
  </si>
  <si>
    <t xml:space="preserve">Número de proyectos energéticos estructurados </t>
  </si>
  <si>
    <t xml:space="preserve">Planeación Institucional </t>
  </si>
  <si>
    <t>Oportunidad en el seguimiento a la planeación institucional, a través de los planes de acción</t>
  </si>
  <si>
    <t>(No Seguimientos realizados y publicados de manera oportuna en la pagina web / No Seguimientos programados)*100%</t>
  </si>
  <si>
    <t>Nivel de ejecución presupuestal de los proyectos de inversión del IPSE.</t>
  </si>
  <si>
    <t>(Presupuesto Obligado acumulado en la ejecución de los proyectos de inversión  / Presupuesto Apropiado total de los proyectos de inversión)*100%</t>
  </si>
  <si>
    <t>Auditorías de Gestión</t>
  </si>
  <si>
    <t>Eficacia en la ejecución de auditorías internas de gestión.</t>
  </si>
  <si>
    <t>Auditorias de gestión realizadas/Auditorias de Gestión Programadas</t>
  </si>
  <si>
    <t xml:space="preserve">Cantidad de bienes administrativos asegurados en el IPSE </t>
  </si>
  <si>
    <t>(Número de Bienes Administrativos del IPSE asegurados/ Total Bienes Administrativos del IPSE) *100</t>
  </si>
  <si>
    <t>Anual</t>
  </si>
  <si>
    <t>8 operativo</t>
  </si>
  <si>
    <t>2 efectividad</t>
  </si>
  <si>
    <t>Nota aun no se ha publicado en la pagina web, pero si estan socializados con cada lider del proceso y con el jefe de planeación</t>
  </si>
  <si>
    <t>De acuerdo a lo planeado se realizaron los  seguimientos a los planes de acción de manera trimestral remitiendo informe de avance o rezago de la meta, por medio de la herramienta de Tablero de Contro excel  y correos electrónicos a los lideres de cada area y se han consolidado en una matriz con el porcentaje de avnce de cada una de las áreas.</t>
  </si>
  <si>
    <t>Gestión del Talento Humano, Seguridad, Salud y Bienestar en el Trabajo</t>
  </si>
  <si>
    <t>El resultado corresponde a la Evaluación Final del periodo de evaluación 2023-2024 con corte a 01 de febrero de 2024 y obedece a la calificación obtenida sobre los compromisos comportamentales que cada funcionario concertó para el periodo ordinario anual de evaluación (01/02/2023 al 31/01/2024), según lo establecido en el Acuerdo 617 de octubre de 2018 de la Comisión Nacional del Servicio Civil</t>
  </si>
  <si>
    <t>De los 31 funcionarios que son sujetos de evaluación del desempeño laboral para el periodo anual ordinario comprendido entre el 1 de febrero de 2023 al 31 de enero de 2024 (Acuerdo 618 de 2018 - CNSC), veintinueve (29)  fortalecieron sus competencias funcionales asistiendo a alguna capacitación relacionada con las funciones esenciales y transversales a la gestión pública.</t>
  </si>
  <si>
    <t>En el segundo trimestre de 2024 el aumento del ausentimo se represento en gran medida por casos respiratorios, por ende, se socializo a través de piezas publicitarias el protocolo de uso de tapabocas y se han suministrado tapabocas a los colaboradores que presentan sintomas respiratorios.</t>
  </si>
  <si>
    <t>Para el Indicador de Seguimiento ZNI-SGSSSTT cumplió con el 100% del desarrollo de las actividades planeadas para la vigencia 2024, debido seguimiento mensual de los compromisos del componente del SGSST.</t>
  </si>
  <si>
    <t>En lo corrido del año 2024 se ha cumplido con la meta del indicador</t>
  </si>
  <si>
    <t>La información de variables energéticas procesadas y analizadas en el periodo del 2024, estuvo dentro de los rangos establecidos de confiabilidad de la información permitiendo la reducción de la aplicación de la metodología de validación, garantizado la confiabilidad del dato entregado.</t>
  </si>
  <si>
    <t>A la fecha se han entregado los informes mensuales para la prestación del servicio de energía eléctrica en las localidades de las ZNI, así como los informes semanales en las localidades con sistemas de telemetría, este indicador fue afectado por la falla presentada en el servicio de internet aproximadamente desde finales de mayo y junio.</t>
  </si>
  <si>
    <t>Se cumplió el indicador de la meta</t>
  </si>
  <si>
    <t>Durante la etapa de implementación de soluciones energéticas en las ZNI, el IPSE ha considerado la  necesidad de capacitar a las comunidades beneficiarias en los temas asociados a la prestación del servicio de energía, la eficiencia energética, el uso racional de este recurso, el cuidado de la infraestructura e instalaciones, así como el funcionamiento de los sistemas de medición. Dichas capacitaciones sirven como un vector de sostenibilidad de los proyectos energéticos y del mejoramiento de las condiciones de vida de las comunidades. El seguimiento del indicador tiene un comportamiento de cumplimiento de 34% sobre la meta programada, en concordancia con los proyectos de ampliación de cobertura energizados</t>
  </si>
  <si>
    <t>Gestión de entrega de activos en AOM (Administracion, Operación y Mantenimiento)</t>
  </si>
  <si>
    <t>Diseño y Estructuracion de Soluciones Tecnológicas Apropiadas de Generación de Energía Electrica en las zonas no Interconectadas del país- subdirecion maria pauloa</t>
  </si>
  <si>
    <t xml:space="preserve">Se encuentran asegurados todos los bienes administrativos del IPSE. Mediante el contrato de seguros 228-2024. Con la aseguradora Axxa Colpatria. </t>
  </si>
  <si>
    <t>RESULTADO DE INDICADORES DE GESTIÓN 2024</t>
  </si>
  <si>
    <t>CUMPLIMIENTO DE LA META
RESULTADO CONSOLIDADO 2024</t>
  </si>
  <si>
    <t>ANÁLISIS
ANÁLISIS DEL RESULTADO DE LA MEDICIÓN REALIZADA EN EL  2024</t>
  </si>
  <si>
    <t>La ejecución del programa anual de auditorías contemplaba 11 auditorías en total, de las cuales 4 de ellas estaban programadas a realizarse a través de personal externo. Aunque los recursos fueron asignados no se logró la contratación de los auditores.</t>
  </si>
  <si>
    <t>Fueron 6 auditorías ejecutadas durante la vigencia 2024 cada una con su respectivo informe de auditoría.</t>
  </si>
  <si>
    <t>En la vigencia 2024, el IPSE estructuró cincuenta (50) proyectos energéticos para ampliacion de cobertura, como de mejoramiento de infrestructura, que beneficiaron un total de 10.960 usuarios potenciales de proyectos ubicados en los municipios de Támara, Paz de Ariporo, Santa Rosa, Monterrey, Riohacha, Maicao, Chaparral,  San Diego, Curumaní, San Miguel, Puerto Asís, Valle del Guamuez, Cravo Norte, Chámeza, Hato Corozal, Mercaderes, El Zulia, Puerto Guzmán, Mallama, Tierralta, Argelia, El Patía, Piendamó-Tunía, Sotará, Carurú, Taraira, Sácama, Santa Rosalía, Pijiño del Carmen, Astrea, Murindó, Pueblo Viejo, Albania, Bolíva, Dagua, Florida y Pradera, Inírida, La Primavera, Alto Baudó, Línea Acandí-Capurganá, Conjunto, Almaguer, Riosucio, Nuquí, San Jose del Guaviare, Litoral de San Juan, Guapi, Lopez de Micay, Puerto Colombia y Atrato</t>
  </si>
  <si>
    <t>Se realizó ajustes en 32 registros por la calibración de los cuatro medidores de energía en Inírida</t>
  </si>
  <si>
    <t>Se ajusto la medición de Loma de Bojayá por daño en el reloj del medidor que se adelanto 5 horas</t>
  </si>
  <si>
    <t>Se cumplió con la meta del indicador, sin embargo se presento un inconveniente con el sistema de telemetría del cabo de la vela lo que impidió reportar la no  prestación del servicio de manera oportuna debido a que el operador suspendió la prestación del servicio de energía eléctrica a toda la localidad por falta de pago de este servicio lo que afecto el sistema de comunicaciones</t>
  </si>
  <si>
    <t>Se puede analizar que en el indicador el valor de cumplimiento acumulado para la vigencia 2024, Asi:
El modelo de Redundancia de zona del Servidor flexible de Azure tiene un porcentaje de disponibilidad del 99,99%
El El modelo de Redundancia de las Plataformas HCI OnePrimese  tiene un porcentaje de disponibilidad del 95%
de acuerdo a lo anterior , se le dio cumplimiento a la meta, superando  lo planeado, garantizando la operación efectiva de las plataforma tecnológica que soportan los Sistemas de Información .</t>
  </si>
  <si>
    <t xml:space="preserve">Durante la vigencia 2024, sea realizado esfuerzos tecnicos y finacieros para garantizar la operación de las plataformas y sistemas de información del IPSE, </t>
  </si>
  <si>
    <t xml:space="preserve">Se puede analizar que en el indicador el valor de cumplimiento acumulado para la vigencia 2024, se evidencia el cumplimiento de la meta establecida, y  en un 30% superando lo planeado, donde se mejoro la atención y solución a los requerimientos e incidentes fue atendida oportunamente </t>
  </si>
  <si>
    <t>De un  total de 1584 abiertos en el 2023 en la mesa de ayuda GLPI, se resolvieron 1584,  
Entre un minuto y 15 minutos : 6,6 % de  tickes
Entre 15 minutos y 1 hora : 14,1  % de  tickes
Entre 1 hora y 8 horas : 24,9  % de  tickes
Entre 8 horas y 24 horas : 17  % de  tickes
Entre 24 horas y 36 horas :  3,54  % de  tickes
Mas de 36 horas :  33  % de  tickes
De acuerdo a lo anterior se debe buscar una estrategia para mejorar los tiempos, no superando las 24 horas.</t>
  </si>
  <si>
    <t>Se puede analizar que el valor de cumplimiento se mantuvo en la meta, por la falta de recursos técnicos que permiten aplicar políticas de seguridad, estándares, procedimientos y normatividad vigente.</t>
  </si>
  <si>
    <t>Para proximas vigencias es importante apoyarse de una AE, que permita diseñar e implementar una ruta de trabajo, que permita aplicar políticas de seguridad, estándares, procedimientos y normatividad vigente, para cada componente de Información, Sistemas de Información e Infraestructura.</t>
  </si>
  <si>
    <t>Durante lo corrido del primer semestre del año 2024 se presento un accidente de trabajo presentado el 9 de julio por caída a nivel de funcionaria en desplazamiento en superficie irregular, se aplico el procedimiento de reporte, investigación, socialización de lección aprendida y seguimiento a plan de acción.
En el segundo trimestre del año se presento accidente de trabajo de personal contratista por mordedura de Cuy en manos.
Análisis del indicador: Por cada 100 trabajadores que laboren en un mes se presentarian 0,16% accidentes de trabajo.</t>
  </si>
  <si>
    <t xml:space="preserve">Para la vigencia 2024 se desarrollaron actividades de prevención de riesgos, campañas preventivas de formación y autocuidado.
Los dos accidentes de trabajo fueron investigados siguiendo los lineamientos de la resolución 1401 de 2007.
Para el consolidado del indicador de realizo el promedio de los valores obtenidos durante la vigencia, pare revisar detalle consultar:
https://ipsegovco-my.sharepoint.com/:x:/g/personal/sst_ipse_gov_co/EVKVgiPffYFOgR2TPS0KBhEBbId-H079yKlbvn6gU3LNVQ?e=30LcCO  
</t>
  </si>
  <si>
    <t>Durante el mes de Enero, Febrero, Marzo, Abril, Mayo, Junio, Agosto, Septiembre y Octubre del año 2024 no se presentaron Accidentes Laborales, En el mes de julio de 2024 se presento un (1) Accident Laboral, sin embargo no implico incapacidad laboral ni dias de trabajo programados perdidos.
En el mes de diciembre se presento 1 accidente de trabajo  de personal contratista con tres días de incapacidad (lesión en manos por mordedura de Cuy)
Análisis del indicador: Por cada 100 trabajadores que laboren en un mes se pierden 0,09% días por accidente de trabajo.</t>
  </si>
  <si>
    <t>El Indicador de Severidad de Accidentalidad, para la lo corrido del 2024 muestra que se  desarrollaron actividades de prevención de riesgos, campañas preventivas, formación y autocuidado, para evitar  y prevenir accidentes e incapacidades laborales.</t>
  </si>
  <si>
    <t>Para el Indicador de Proporción de Accidentes de Trabajo Mortales, durante la vigencia del 2024, muestra un comportamiento de cero (0) accidentes mortales en el IPSE.</t>
  </si>
  <si>
    <t>Para la vigencia 2024 no se presentaron accidentes mortales, ni accidentes laborales, teniendo en cuenta todas las actividades de prevención de riesgos desarrolladas en el IPSE.</t>
  </si>
  <si>
    <t>Para calcular el indicador de prevalencia especifico para el IPSE se correlaciona; variable 1: Total de casos de enfermedad laboral y variable 2: total de trabajadores, es decir 2 casos presentados para un total de 263 colaboradores en promedio, obteniendo una prevalencia de 760,5, que indica que por cada 100,000 colaboradores se esperaria que se presenten 760,5 enfermedades laborales.
El número de casos de enfermedad laboral corresponde a las enfermedades laborales calificadas y no al número de personas con enfermedad laboral, en el mes de Julio se recibe comunicación de calificación de la Junta Nacional de Invalidez de dos diagnósticos M770 Y M658 nuevos y no se cuenta con EL antiguas.</t>
  </si>
  <si>
    <t>Estas calificaciones deben cargarse en el periodo de la fecha de estructuración de la enfermedad y no la periodo de la calificación del origen, sin embargo en el SG-SST no reposa traza sobre la fecha en que se estructuraron las enfermedades, por ende se carga en la presente vigencia, con la salvedad de que no representa la realidad de la gestión adelantada actualmente en materia del riesgo osteomuscular dado que se estan adelantando programas de prevención y promoción.
Recibida la asesoria de la ARL en el mes de noviembre se ajusta el cálculo del indicador.</t>
  </si>
  <si>
    <t>Para la vigencia del 2024 no se presentaron reportes de casos nuevos de enfermedad laboral, la notificación de calificación de enfermedad laboral emitida por la junta nacional de invalidez corresponde a una enfermedad laboral reportada en el año 2019, esta aclaración surge por el desarrollo de la mesa laboral realizada con la ARL en el mes de noviembre de 2024.</t>
  </si>
  <si>
    <t>Para la vigencia 2025 es imperativo implementar el Sistema de vigilancia osteomuscular, dado los diagnósticos de enfermedad laboral que se tienen.</t>
  </si>
  <si>
    <t>Para la medición del Indicador de ausentismo, durante lo corrido del año 2024 se presentó un acumulado  de 1.13%, el comportamiento fue creciente en el segundo trimestre del año, sin embargo, en el mes de Julio se observa un indicador de 0,61%.
Durante el segundo trimestre se observa un aumento del indice de ausentismo por enfermedad comun.
Los diagnósticos reincidentes corresponden a virus respiratorios y en el mes de septiembre las incapacidades más representativas corresponden a diagnóstico osteomusculares e incapacidad por infarto, lo que permite establecer acciones y actividades frente a la promoción de estilos de vida saludables, prevención de enfermedades laborares y la gestión y control de los riesgos y peligros.
En el mes de octubre de 2024 se perdieron veinte (20) días que equivalen al 0,98% por ausencia de enfermedad común.
En el mes de agosto del 2024 se perdieron cuarenta y siete (47) días que equivalen al (2,30%) por ausencia de  enfermedad común, de los días programados en el mes.
En el mes de diciembre del 2024 se perdieron  cincuenta y tres (53) días que equivalen al (2,49%) por ausencia de  enfermedad común de los días programados en el mes.</t>
  </si>
  <si>
    <t>Durante el segundo semestre de la vigencia 2024 se realizo compra de EPP y ropa de vestir para funcionarios que se desplazan a las Zonas No Interconectadas por un valor de $22,837,052
Se adquirieron dos silas de ruedas por $1,395,000 para fortalecer el plan de emergencias y facilitar la evacuación de paciente en caso de que emergencia médica, estas sillas se destinan una en la sede 100 y otra para la sede 84.</t>
  </si>
  <si>
    <t>Para la vigencia 2025 reconsiderar este indicador</t>
  </si>
  <si>
    <t>En la vigencia del 2024 se tenian programadas 328 actividades y se ejectuaron 326 actividades.</t>
  </si>
  <si>
    <t>Para la vigencia del 2024 se logro abrodar el 100% de las actividades propuestas, solo queda pendiente para el mes de enero la consolidación del CCL vigencia Dic 2024-Dic 2026 y realizar la revisión gerencial.</t>
  </si>
  <si>
    <t>Total de funcionarios que la diligenciaron: 33 los cuales referenciaron un nivel de satisfacción de 5 y estuvieron satisfechos con las actividades realizadas.</t>
  </si>
  <si>
    <t>En general los comentarios de los funcionarios fue que las actividades realizadas fueron buenas y que les gustaron.</t>
  </si>
  <si>
    <t xml:space="preserve">El Indicador de Estructura del SGSSST para la vigencia 2024, se realizó la evaluación por parte de la ARL Positiva en verificación de auditoria interna el 8 de octubre de 2024 verificando el ciclo de planear, hacer , verificar y actual de todo el SGSST. </t>
  </si>
  <si>
    <t>Durante la vigencia 2024 se dio cumplimiento al plan de capacitaciones con asistencia de los funcionarios, no obstante no se logra realizar la capacitación de conciliación y arbitraje y en la reinducción se presento ausencia de dos funcionarios.</t>
  </si>
  <si>
    <t>En proceso se encuentra el desarrollo de la reinducción SST y la capacitación de conciliación y arbitraje se contemplará para la vigencia 2025, así mismo se en 2025 se fortalecera con capacitación en seguridad vial.</t>
  </si>
  <si>
    <t xml:space="preserve">Para la vigencia 2024, se dio trámite a las solicitudes de PAC con base en la información suministrada de las áreas, realizando un seguimiento que permitió cumplir la meta de PAC </t>
  </si>
  <si>
    <t>Durante la vigencia 2024 se logró la terminación de 2 procesos por fallo judicial,  la decisión fue favorable para el IPSE</t>
  </si>
  <si>
    <t>En atencion a la ejecucion presupiuestal, se presento una reducion en el mes de diciembre 2024 por $6.643.303.271.oo en atencion a la a propiacion vigente se logro comprometer el 95% de los recursos por valor de $237.413.456.960.oo y se obligaron $30.955.432.186.45 para un 12,4% de ejecucion.</t>
  </si>
  <si>
    <t>A Diciembre de 2024,  la SCYS logró la implementación de 7561 soluciones individuales fotovoltaicas SISFV en los departamentos de Antioquia,  Guaviare, Guainia, Nariño, Vichada y  La Guajira y soluciones de Nanoredes y Microrredes en el departamento de la Guajira en el Municipio de Uribia.</t>
  </si>
  <si>
    <t>La implementacion de estos proyectos presentó algunas dificultades como problemas de orden público en algunos municipios, factores de cambios climáticos por fenómeno del niña y del niño, asi mismo se vienen implementando proyectos suscritos a finales de la vigencia 2024, con los cuales se beneficiaran 2572 usuarios en los departamento de Cauca, Chocó, Valle del Cauca, Guaviare y la Guajira, se espera la implementación en el 2025.</t>
  </si>
  <si>
    <t>A Diciembre de 2024, este indicador obtiene un 70%, dado que se logró la entrada en operación de dos (2) proyectos de mejoramiento de infraestructura eléctrica:  Coquí (88 u) y Barrancominas (405u).</t>
  </si>
  <si>
    <t>La implementación de estos proyectos de mejoramiento de infraestructura eléctrica presentó algunas dificultades como problemas de orden público en algunos municipios, factores de cambios climáticos por fenómeno del niña y del niño y demoras en la importación de equipos y materiales, pero se logro la implementación para el cumplimiento de la meta.</t>
  </si>
  <si>
    <t>Los contratos prevén la capacitacion a todos los usuarios beneficiados, lo cual se validó y cumplió en cada unos de lor proyectos terminados, asi mismo se vienen implementando proyectos suscritos a finales de la vigencia 2024, con los cuales se beneficiaran 2572 usuarios en los departamento de Cauca, Chocó, Valle del Cauca, Guaviare y la Guajira, se espera la implementación en el 2025 y seran capacitados en servicio de energía, la eficiencia energética, el uso racional de este recurso, el cuidado de la infraestructura e instalaciones, así como el funcionamiento de los sistemas de medición</t>
  </si>
  <si>
    <t>88.82%</t>
  </si>
  <si>
    <t>En este trimestre (de manera parcial, ya que se continua con el seguimiento y generción del ultimo informe del año) se reportan treina y cuatro (34) solicitudes con respuesta fuera del término legal, razón por la cual no se cumple con el indicador  de atención oportuna de PQRSD cuya meta es del 100%, teniendo en cuenta las implicaciones legales por este hecho. Se reconoce el esfuerzo de la mayoría de los servidores públicos para la respuesta en términos de oportunidad y contenido de las diferentes PQRSD.</t>
  </si>
  <si>
    <t>Con corte al mes de noviembre 2024, se registra una desviación del 6%,  para el corte de diciembre de 2024, se reportará en el mes de febrero 2025, fecha en la cual se cierra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</si>
</sst>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_-;\-&quot;$&quot;* #,##0_-;_-&quot;$&quot;* &quot;-&quot;_-;_-@_-"/>
    <numFmt numFmtId="165" formatCode="0.0000%"/>
    <numFmt numFmtId="166" formatCode="0.0%"/>
    <numFmt numFmtId="167" formatCode="_-* #,##0_-;\-* #,##0_-;_-* &quot;-&quot;??_-;_-@_-"/>
    <numFmt numFmtId="168"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Arial"/>
      <family val="2"/>
    </font>
    <font>
      <b/>
      <sz val="11"/>
      <name val="Calibri"/>
      <family val="2"/>
      <scheme val="minor"/>
    </font>
    <font>
      <sz val="10"/>
      <name val="Arial"/>
      <family val="2"/>
    </font>
    <font>
      <sz val="11"/>
      <name val="Calibri"/>
      <family val="2"/>
      <scheme val="minor"/>
    </font>
    <font>
      <sz val="11"/>
      <color indexed="8"/>
      <name val="Calibri"/>
      <family val="2"/>
      <scheme val="minor"/>
    </font>
    <font>
      <sz val="11"/>
      <color rgb="FFFF0000"/>
      <name val="Calibri"/>
      <family val="2"/>
      <scheme val="minor"/>
    </font>
    <font>
      <sz val="10"/>
      <color theme="1"/>
      <name val="Arial"/>
      <family val="2"/>
    </font>
  </fonts>
  <fills count="6">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84">
    <xf numFmtId="0" fontId="0" fillId="0" borderId="0" xfId="0"/>
    <xf numFmtId="0" fontId="4"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10"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15" xfId="0" applyFont="1" applyBorder="1" applyAlignment="1" applyProtection="1">
      <alignment vertical="center"/>
      <protection locked="0"/>
    </xf>
    <xf numFmtId="9" fontId="5" fillId="0" borderId="15" xfId="0" applyNumberFormat="1" applyFont="1" applyBorder="1" applyAlignment="1" applyProtection="1">
      <alignment horizontal="center" vertical="center" wrapText="1"/>
      <protection locked="0"/>
    </xf>
    <xf numFmtId="0" fontId="5" fillId="0" borderId="16" xfId="0" applyFont="1" applyBorder="1" applyAlignment="1" applyProtection="1">
      <alignment vertical="center"/>
      <protection locked="0"/>
    </xf>
    <xf numFmtId="0" fontId="5" fillId="0" borderId="16" xfId="0" applyFont="1" applyBorder="1" applyAlignment="1">
      <alignment vertical="center" wrapText="1"/>
    </xf>
    <xf numFmtId="0" fontId="5" fillId="0" borderId="14" xfId="0" applyFont="1" applyBorder="1" applyAlignment="1" applyProtection="1">
      <alignment horizontal="justify" vertical="center" wrapText="1"/>
      <protection locked="0"/>
    </xf>
    <xf numFmtId="0" fontId="5" fillId="0" borderId="21"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23" xfId="0" applyFont="1" applyBorder="1" applyAlignment="1" applyProtection="1">
      <alignment vertical="center" wrapText="1"/>
      <protection locked="0"/>
    </xf>
    <xf numFmtId="10" fontId="0" fillId="0" borderId="0" xfId="0" applyNumberFormat="1"/>
    <xf numFmtId="0" fontId="8" fillId="0" borderId="0" xfId="0" applyFont="1"/>
    <xf numFmtId="10" fontId="5" fillId="0" borderId="15" xfId="2" applyNumberFormat="1" applyFont="1" applyFill="1" applyBorder="1" applyAlignment="1" applyProtection="1">
      <alignment horizontal="center" vertical="center" wrapText="1"/>
      <protection locked="0"/>
    </xf>
    <xf numFmtId="0" fontId="6" fillId="0" borderId="15" xfId="0" applyFont="1" applyBorder="1" applyAlignment="1">
      <alignment horizontal="justify" vertical="center" wrapText="1"/>
    </xf>
    <xf numFmtId="0" fontId="6" fillId="0" borderId="11" xfId="0" applyFont="1" applyBorder="1" applyAlignment="1" applyProtection="1">
      <alignment vertical="center" wrapText="1"/>
      <protection locked="0"/>
    </xf>
    <xf numFmtId="165" fontId="6" fillId="0" borderId="11" xfId="0" applyNumberFormat="1" applyFont="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9" fontId="6" fillId="0" borderId="11" xfId="2" applyFont="1" applyFill="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9" fontId="6" fillId="0" borderId="15" xfId="0" applyNumberFormat="1" applyFont="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9" fontId="6" fillId="0" borderId="15" xfId="2" applyFont="1" applyFill="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9" fontId="6" fillId="0" borderId="15" xfId="0" applyNumberFormat="1" applyFont="1" applyBorder="1" applyAlignment="1" applyProtection="1">
      <alignment horizontal="center" vertical="center" wrapText="1"/>
      <protection locked="0"/>
    </xf>
    <xf numFmtId="0" fontId="6" fillId="0" borderId="9" xfId="0" applyFont="1" applyBorder="1" applyAlignment="1" applyProtection="1">
      <alignment vertical="center" wrapText="1"/>
      <protection locked="0"/>
    </xf>
    <xf numFmtId="9" fontId="6" fillId="0" borderId="9" xfId="2"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9" fontId="6" fillId="0" borderId="15" xfId="2" applyFont="1" applyFill="1" applyBorder="1" applyAlignment="1" applyProtection="1">
      <alignment horizontal="center" vertical="center"/>
      <protection locked="0"/>
    </xf>
    <xf numFmtId="10" fontId="6" fillId="0" borderId="15" xfId="2" applyNumberFormat="1" applyFont="1" applyFill="1" applyBorder="1" applyAlignment="1" applyProtection="1">
      <alignment horizontal="center" vertical="center" wrapText="1"/>
      <protection locked="0"/>
    </xf>
    <xf numFmtId="0" fontId="6" fillId="0" borderId="19" xfId="0" applyFont="1" applyBorder="1" applyAlignment="1" applyProtection="1">
      <alignment vertical="center" wrapText="1"/>
      <protection locked="0"/>
    </xf>
    <xf numFmtId="167" fontId="6" fillId="0" borderId="19" xfId="1" applyNumberFormat="1" applyFont="1" applyFill="1" applyBorder="1" applyAlignment="1">
      <alignment vertical="center" wrapText="1"/>
    </xf>
    <xf numFmtId="0" fontId="6" fillId="0" borderId="6" xfId="0" applyFont="1" applyBorder="1" applyAlignment="1" applyProtection="1">
      <alignment vertical="center" wrapText="1"/>
      <protection locked="0"/>
    </xf>
    <xf numFmtId="0" fontId="6" fillId="0" borderId="20" xfId="0" applyFont="1" applyBorder="1" applyAlignment="1">
      <alignment horizontal="left" vertical="center" wrapText="1"/>
    </xf>
    <xf numFmtId="0" fontId="6" fillId="0" borderId="17" xfId="0" applyFont="1" applyBorder="1" applyAlignment="1">
      <alignment horizontal="left" vertical="center" wrapText="1"/>
    </xf>
    <xf numFmtId="9" fontId="6" fillId="0" borderId="9" xfId="2" applyFont="1" applyFill="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22" xfId="0" applyFont="1" applyBorder="1" applyAlignment="1" applyProtection="1">
      <alignment vertical="center"/>
      <protection locked="0"/>
    </xf>
    <xf numFmtId="0" fontId="6" fillId="0" borderId="23" xfId="0" applyFont="1" applyBorder="1" applyAlignment="1" applyProtection="1">
      <alignment vertical="center"/>
      <protection locked="0"/>
    </xf>
    <xf numFmtId="9" fontId="6" fillId="0" borderId="23" xfId="3" applyFont="1" applyFill="1" applyBorder="1" applyAlignment="1" applyProtection="1">
      <alignment horizontal="center" vertical="center"/>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protection locked="0"/>
    </xf>
    <xf numFmtId="0" fontId="6" fillId="0" borderId="14" xfId="0" applyFont="1" applyBorder="1" applyAlignment="1" applyProtection="1">
      <alignment vertical="center" wrapText="1"/>
      <protection locked="0"/>
    </xf>
    <xf numFmtId="10" fontId="6" fillId="0" borderId="15" xfId="2" applyNumberFormat="1" applyFont="1" applyFill="1" applyBorder="1" applyAlignment="1" applyProtection="1">
      <alignment horizontal="center" vertical="center"/>
      <protection locked="0"/>
    </xf>
    <xf numFmtId="164" fontId="6" fillId="0" borderId="15" xfId="0" applyNumberFormat="1" applyFont="1" applyBorder="1" applyAlignment="1" applyProtection="1">
      <alignment horizontal="center" vertical="center"/>
      <protection locked="0"/>
    </xf>
    <xf numFmtId="166" fontId="6" fillId="0" borderId="15" xfId="2" applyNumberFormat="1" applyFont="1" applyFill="1" applyBorder="1" applyAlignment="1" applyProtection="1">
      <alignment horizontal="center" vertical="center"/>
      <protection locked="0"/>
    </xf>
    <xf numFmtId="166" fontId="6" fillId="0" borderId="15" xfId="2" applyNumberFormat="1"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6" fillId="0" borderId="15" xfId="0" applyFont="1" applyBorder="1" applyAlignment="1">
      <alignment horizontal="center" vertical="center"/>
    </xf>
    <xf numFmtId="0" fontId="5" fillId="0" borderId="22" xfId="0" applyFont="1" applyBorder="1" applyAlignment="1" applyProtection="1">
      <alignment vertical="center" wrapText="1"/>
      <protection locked="0"/>
    </xf>
    <xf numFmtId="0" fontId="5" fillId="0" borderId="25" xfId="0" applyFont="1" applyBorder="1" applyAlignment="1" applyProtection="1">
      <alignment vertical="center"/>
      <protection locked="0"/>
    </xf>
    <xf numFmtId="9" fontId="6" fillId="0" borderId="23" xfId="0" applyNumberFormat="1" applyFont="1" applyBorder="1" applyAlignment="1">
      <alignment horizontal="center" vertical="center"/>
    </xf>
    <xf numFmtId="0" fontId="6" fillId="0" borderId="24" xfId="0" applyFont="1" applyBorder="1" applyAlignment="1" applyProtection="1">
      <alignment vertical="center" wrapText="1"/>
      <protection locked="0"/>
    </xf>
    <xf numFmtId="168" fontId="9" fillId="0" borderId="15" xfId="2" applyNumberFormat="1" applyFont="1" applyFill="1" applyBorder="1" applyAlignment="1" applyProtection="1">
      <alignment horizontal="center" vertical="center" wrapText="1"/>
      <protection locked="0"/>
    </xf>
    <xf numFmtId="10" fontId="5" fillId="0" borderId="15" xfId="0" applyNumberFormat="1" applyFont="1" applyBorder="1" applyAlignment="1" applyProtection="1">
      <alignment horizontal="center" vertical="center" wrapText="1"/>
      <protection locked="0"/>
    </xf>
    <xf numFmtId="10" fontId="6" fillId="0" borderId="15" xfId="0" applyNumberFormat="1" applyFont="1" applyBorder="1" applyAlignment="1" applyProtection="1">
      <alignment horizontal="center" vertical="center"/>
      <protection locked="0"/>
    </xf>
    <xf numFmtId="10" fontId="6" fillId="0" borderId="23" xfId="0" applyNumberFormat="1" applyFont="1" applyBorder="1" applyAlignment="1">
      <alignment horizontal="center" vertical="center"/>
    </xf>
    <xf numFmtId="0" fontId="6" fillId="5" borderId="15" xfId="0" applyFont="1" applyFill="1" applyBorder="1" applyAlignment="1" applyProtection="1">
      <alignment vertical="center" wrapText="1"/>
      <protection locked="0"/>
    </xf>
    <xf numFmtId="10" fontId="6" fillId="5" borderId="15" xfId="2" applyNumberFormat="1" applyFont="1" applyFill="1" applyBorder="1" applyAlignment="1" applyProtection="1">
      <alignment horizontal="center" vertical="center" wrapText="1"/>
      <protection locked="0"/>
    </xf>
    <xf numFmtId="0" fontId="6" fillId="5" borderId="17" xfId="0" applyFont="1" applyFill="1" applyBorder="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631031</xdr:colOff>
      <xdr:row>0</xdr:row>
      <xdr:rowOff>130969</xdr:rowOff>
    </xdr:from>
    <xdr:to>
      <xdr:col>1</xdr:col>
      <xdr:colOff>130968</xdr:colOff>
      <xdr:row>2</xdr:row>
      <xdr:rowOff>404812</xdr:rowOff>
    </xdr:to>
    <xdr:pic>
      <xdr:nvPicPr>
        <xdr:cNvPr id="3" name="Imagen 2">
          <a:extLst>
            <a:ext uri="{FF2B5EF4-FFF2-40B4-BE49-F238E27FC236}">
              <a16:creationId xmlns:a16="http://schemas.microsoft.com/office/drawing/2014/main" id="{C55ACE5B-04F7-00F5-5B19-860F017536CD}"/>
            </a:ext>
          </a:extLst>
        </xdr:cNvPr>
        <xdr:cNvPicPr>
          <a:picLocks noChangeAspect="1"/>
        </xdr:cNvPicPr>
      </xdr:nvPicPr>
      <xdr:blipFill>
        <a:blip xmlns:r="http://schemas.openxmlformats.org/officeDocument/2006/relationships" r:embed="rId1"/>
        <a:stretch>
          <a:fillRect/>
        </a:stretch>
      </xdr:blipFill>
      <xdr:spPr>
        <a:xfrm>
          <a:off x="631031" y="130969"/>
          <a:ext cx="1333500" cy="11549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topLeftCell="A42" zoomScale="80" zoomScaleNormal="80" workbookViewId="0">
      <selection activeCell="D6" sqref="D6:D42"/>
    </sheetView>
  </sheetViews>
  <sheetFormatPr baseColWidth="10" defaultRowHeight="15" x14ac:dyDescent="0.25"/>
  <cols>
    <col min="1" max="1" width="27.42578125" bestFit="1" customWidth="1"/>
    <col min="2" max="2" width="18.5703125" bestFit="1" customWidth="1"/>
    <col min="3" max="3" width="28.7109375" bestFit="1" customWidth="1"/>
    <col min="4" max="4" width="37.140625" customWidth="1"/>
    <col min="5" max="5" width="16.7109375" customWidth="1"/>
    <col min="6" max="6" width="47.5703125" customWidth="1"/>
    <col min="7" max="7" width="33.85546875" style="20" customWidth="1"/>
    <col min="8" max="8" width="69.28515625" customWidth="1"/>
    <col min="9" max="9" width="55.7109375" customWidth="1"/>
  </cols>
  <sheetData>
    <row r="1" spans="1:9" ht="29.25" customHeight="1" x14ac:dyDescent="0.25">
      <c r="A1" s="72"/>
      <c r="B1" s="73"/>
      <c r="C1" s="78" t="s">
        <v>125</v>
      </c>
      <c r="D1" s="78"/>
      <c r="E1" s="78"/>
      <c r="F1" s="78"/>
      <c r="G1" s="78"/>
      <c r="H1" s="78"/>
      <c r="I1" s="79"/>
    </row>
    <row r="2" spans="1:9" ht="40.5" customHeight="1" x14ac:dyDescent="0.25">
      <c r="A2" s="74"/>
      <c r="B2" s="75"/>
      <c r="C2" s="80"/>
      <c r="D2" s="80"/>
      <c r="E2" s="80"/>
      <c r="F2" s="80"/>
      <c r="G2" s="80"/>
      <c r="H2" s="80"/>
      <c r="I2" s="81"/>
    </row>
    <row r="3" spans="1:9" ht="33.75" customHeight="1" x14ac:dyDescent="0.25">
      <c r="A3" s="76"/>
      <c r="B3" s="77"/>
      <c r="C3" s="82"/>
      <c r="D3" s="82"/>
      <c r="E3" s="82"/>
      <c r="F3" s="82"/>
      <c r="G3" s="82"/>
      <c r="H3" s="82"/>
      <c r="I3" s="83"/>
    </row>
    <row r="5" spans="1:9" ht="60.75" thickBot="1" x14ac:dyDescent="0.3">
      <c r="A5" s="1" t="s">
        <v>0</v>
      </c>
      <c r="B5" s="1" t="s">
        <v>1</v>
      </c>
      <c r="C5" s="1" t="s">
        <v>2</v>
      </c>
      <c r="D5" s="1" t="s">
        <v>3</v>
      </c>
      <c r="E5" s="2" t="s">
        <v>4</v>
      </c>
      <c r="F5" s="1" t="s">
        <v>5</v>
      </c>
      <c r="G5" s="3" t="s">
        <v>126</v>
      </c>
      <c r="H5" s="4" t="s">
        <v>127</v>
      </c>
      <c r="I5" s="4" t="s">
        <v>6</v>
      </c>
    </row>
    <row r="6" spans="1:9" ht="45" x14ac:dyDescent="0.25">
      <c r="A6" s="5" t="s">
        <v>7</v>
      </c>
      <c r="B6" s="6" t="s">
        <v>8</v>
      </c>
      <c r="C6" s="7" t="s">
        <v>9</v>
      </c>
      <c r="D6" s="24" t="s">
        <v>10</v>
      </c>
      <c r="E6" s="25" t="s">
        <v>11</v>
      </c>
      <c r="F6" s="26" t="s">
        <v>12</v>
      </c>
      <c r="G6" s="27">
        <v>0.06</v>
      </c>
      <c r="H6" s="71" t="s">
        <v>170</v>
      </c>
      <c r="I6" s="28" t="s">
        <v>107</v>
      </c>
    </row>
    <row r="7" spans="1:9" ht="45" x14ac:dyDescent="0.25">
      <c r="A7" s="8" t="s">
        <v>7</v>
      </c>
      <c r="B7" s="9" t="s">
        <v>13</v>
      </c>
      <c r="C7" s="10" t="s">
        <v>14</v>
      </c>
      <c r="D7" s="29" t="s">
        <v>15</v>
      </c>
      <c r="E7" s="30">
        <v>0.95</v>
      </c>
      <c r="F7" s="31" t="s">
        <v>16</v>
      </c>
      <c r="G7" s="32">
        <v>1</v>
      </c>
      <c r="H7" s="29" t="s">
        <v>160</v>
      </c>
      <c r="I7" s="33" t="s">
        <v>107</v>
      </c>
    </row>
    <row r="8" spans="1:9" ht="60" x14ac:dyDescent="0.25">
      <c r="A8" s="8" t="s">
        <v>23</v>
      </c>
      <c r="B8" s="9" t="s">
        <v>13</v>
      </c>
      <c r="C8" s="10" t="s">
        <v>14</v>
      </c>
      <c r="D8" s="29" t="s">
        <v>24</v>
      </c>
      <c r="E8" s="30">
        <v>1</v>
      </c>
      <c r="F8" s="31" t="s">
        <v>25</v>
      </c>
      <c r="G8" s="34">
        <v>1</v>
      </c>
      <c r="H8" s="29" t="s">
        <v>161</v>
      </c>
      <c r="I8" s="33" t="s">
        <v>107</v>
      </c>
    </row>
    <row r="9" spans="1:9" ht="135" x14ac:dyDescent="0.25">
      <c r="A9" s="8" t="s">
        <v>55</v>
      </c>
      <c r="B9" s="9" t="s">
        <v>13</v>
      </c>
      <c r="C9" s="10" t="s">
        <v>14</v>
      </c>
      <c r="D9" s="29" t="s">
        <v>56</v>
      </c>
      <c r="E9" s="30">
        <v>0.8</v>
      </c>
      <c r="F9" s="31" t="s">
        <v>57</v>
      </c>
      <c r="G9" s="34">
        <v>0.97450000000000003</v>
      </c>
      <c r="H9" s="29" t="s">
        <v>134</v>
      </c>
      <c r="I9" s="33" t="s">
        <v>135</v>
      </c>
    </row>
    <row r="10" spans="1:9" ht="150" x14ac:dyDescent="0.25">
      <c r="A10" s="8" t="s">
        <v>55</v>
      </c>
      <c r="B10" s="9" t="s">
        <v>13</v>
      </c>
      <c r="C10" s="13" t="s">
        <v>58</v>
      </c>
      <c r="D10" s="29" t="s">
        <v>59</v>
      </c>
      <c r="E10" s="30">
        <v>0.7</v>
      </c>
      <c r="F10" s="31" t="s">
        <v>60</v>
      </c>
      <c r="G10" s="34">
        <v>1</v>
      </c>
      <c r="H10" s="29" t="s">
        <v>136</v>
      </c>
      <c r="I10" s="33" t="s">
        <v>137</v>
      </c>
    </row>
    <row r="11" spans="1:9" ht="150" x14ac:dyDescent="0.25">
      <c r="A11" s="8" t="s">
        <v>55</v>
      </c>
      <c r="B11" s="9" t="s">
        <v>13</v>
      </c>
      <c r="C11" s="14" t="s">
        <v>61</v>
      </c>
      <c r="D11" s="29" t="s">
        <v>62</v>
      </c>
      <c r="E11" s="30">
        <v>0.8</v>
      </c>
      <c r="F11" s="31" t="s">
        <v>63</v>
      </c>
      <c r="G11" s="34">
        <v>0.8</v>
      </c>
      <c r="H11" s="29" t="s">
        <v>138</v>
      </c>
      <c r="I11" s="33" t="s">
        <v>139</v>
      </c>
    </row>
    <row r="12" spans="1:9" ht="135" x14ac:dyDescent="0.25">
      <c r="A12" s="8" t="s">
        <v>64</v>
      </c>
      <c r="B12" s="9" t="s">
        <v>13</v>
      </c>
      <c r="C12" s="13" t="s">
        <v>14</v>
      </c>
      <c r="D12" s="35" t="s">
        <v>56</v>
      </c>
      <c r="E12" s="36">
        <v>0.8</v>
      </c>
      <c r="F12" s="37" t="s">
        <v>57</v>
      </c>
      <c r="G12" s="36">
        <v>0.97450000000000003</v>
      </c>
      <c r="H12" s="35" t="s">
        <v>134</v>
      </c>
      <c r="I12" s="38" t="s">
        <v>135</v>
      </c>
    </row>
    <row r="13" spans="1:9" ht="136.5" customHeight="1" x14ac:dyDescent="0.25">
      <c r="A13" s="8" t="s">
        <v>67</v>
      </c>
      <c r="B13" s="9" t="s">
        <v>13</v>
      </c>
      <c r="C13" s="13" t="s">
        <v>14</v>
      </c>
      <c r="D13" s="29" t="s">
        <v>68</v>
      </c>
      <c r="E13" s="39">
        <v>1</v>
      </c>
      <c r="F13" s="29" t="s">
        <v>69</v>
      </c>
      <c r="G13" s="69" t="s">
        <v>168</v>
      </c>
      <c r="H13" s="68" t="s">
        <v>169</v>
      </c>
      <c r="I13" s="70" t="s">
        <v>66</v>
      </c>
    </row>
    <row r="14" spans="1:9" ht="180" x14ac:dyDescent="0.25">
      <c r="A14" s="8" t="s">
        <v>123</v>
      </c>
      <c r="B14" s="9" t="s">
        <v>13</v>
      </c>
      <c r="C14" s="13" t="s">
        <v>14</v>
      </c>
      <c r="D14" s="41" t="s">
        <v>95</v>
      </c>
      <c r="E14" s="42">
        <v>7000</v>
      </c>
      <c r="F14" s="43" t="s">
        <v>96</v>
      </c>
      <c r="G14" s="42">
        <v>10960</v>
      </c>
      <c r="H14" s="41" t="s">
        <v>130</v>
      </c>
      <c r="I14" s="44"/>
    </row>
    <row r="15" spans="1:9" ht="75" x14ac:dyDescent="0.25">
      <c r="A15" s="8" t="s">
        <v>97</v>
      </c>
      <c r="B15" s="9" t="s">
        <v>13</v>
      </c>
      <c r="C15" s="13" t="s">
        <v>58</v>
      </c>
      <c r="D15" s="29" t="s">
        <v>98</v>
      </c>
      <c r="E15" s="39">
        <v>1</v>
      </c>
      <c r="F15" s="31" t="s">
        <v>99</v>
      </c>
      <c r="G15" s="32">
        <v>1</v>
      </c>
      <c r="H15" s="29" t="s">
        <v>111</v>
      </c>
      <c r="I15" s="45" t="s">
        <v>110</v>
      </c>
    </row>
    <row r="16" spans="1:9" ht="75" x14ac:dyDescent="0.25">
      <c r="A16" s="8" t="s">
        <v>97</v>
      </c>
      <c r="B16" s="11" t="s">
        <v>8</v>
      </c>
      <c r="C16" s="10" t="s">
        <v>20</v>
      </c>
      <c r="D16" s="29" t="s">
        <v>100</v>
      </c>
      <c r="E16" s="39">
        <v>1</v>
      </c>
      <c r="F16" s="31" t="s">
        <v>101</v>
      </c>
      <c r="G16" s="40">
        <v>0.124</v>
      </c>
      <c r="H16" s="29" t="s">
        <v>162</v>
      </c>
      <c r="I16" s="45"/>
    </row>
    <row r="17" spans="1:9" ht="60" x14ac:dyDescent="0.25">
      <c r="A17" s="16" t="s">
        <v>102</v>
      </c>
      <c r="B17" s="17" t="s">
        <v>13</v>
      </c>
      <c r="C17" s="18" t="s">
        <v>14</v>
      </c>
      <c r="D17" s="35" t="s">
        <v>103</v>
      </c>
      <c r="E17" s="46">
        <v>1</v>
      </c>
      <c r="F17" s="37" t="s">
        <v>104</v>
      </c>
      <c r="G17" s="36">
        <v>0.54545454545454541</v>
      </c>
      <c r="H17" s="35" t="s">
        <v>128</v>
      </c>
      <c r="I17" s="47" t="s">
        <v>129</v>
      </c>
    </row>
    <row r="18" spans="1:9" ht="45.75" thickBot="1" x14ac:dyDescent="0.3">
      <c r="A18" s="48" t="s">
        <v>65</v>
      </c>
      <c r="B18" s="19" t="s">
        <v>13</v>
      </c>
      <c r="C18" s="19" t="s">
        <v>20</v>
      </c>
      <c r="D18" s="49" t="s">
        <v>105</v>
      </c>
      <c r="E18" s="50">
        <v>1</v>
      </c>
      <c r="F18" s="51" t="s">
        <v>106</v>
      </c>
      <c r="G18" s="50">
        <v>1</v>
      </c>
      <c r="H18" s="51" t="s">
        <v>124</v>
      </c>
      <c r="I18" s="52" t="s">
        <v>66</v>
      </c>
    </row>
    <row r="19" spans="1:9" ht="111.75" customHeight="1" x14ac:dyDescent="0.25">
      <c r="A19" s="53" t="s">
        <v>112</v>
      </c>
      <c r="B19" s="9" t="s">
        <v>13</v>
      </c>
      <c r="C19" s="10" t="s">
        <v>14</v>
      </c>
      <c r="D19" s="29" t="s">
        <v>17</v>
      </c>
      <c r="E19" s="39">
        <v>1</v>
      </c>
      <c r="F19" s="31" t="s">
        <v>18</v>
      </c>
      <c r="G19" s="32">
        <v>0.89</v>
      </c>
      <c r="H19" s="68" t="s">
        <v>113</v>
      </c>
      <c r="I19" s="33" t="s">
        <v>19</v>
      </c>
    </row>
    <row r="20" spans="1:9" ht="90" x14ac:dyDescent="0.25">
      <c r="A20" s="53" t="s">
        <v>112</v>
      </c>
      <c r="B20" s="11" t="s">
        <v>8</v>
      </c>
      <c r="C20" s="10" t="s">
        <v>20</v>
      </c>
      <c r="D20" s="29" t="s">
        <v>21</v>
      </c>
      <c r="E20" s="39">
        <v>1</v>
      </c>
      <c r="F20" s="31" t="s">
        <v>22</v>
      </c>
      <c r="G20" s="32">
        <v>0.94</v>
      </c>
      <c r="H20" s="68" t="s">
        <v>114</v>
      </c>
      <c r="I20" s="33" t="s">
        <v>19</v>
      </c>
    </row>
    <row r="21" spans="1:9" ht="180" x14ac:dyDescent="0.25">
      <c r="A21" s="53" t="s">
        <v>112</v>
      </c>
      <c r="B21" s="9" t="s">
        <v>109</v>
      </c>
      <c r="C21" s="10" t="s">
        <v>108</v>
      </c>
      <c r="D21" s="29" t="s">
        <v>27</v>
      </c>
      <c r="E21" s="39">
        <v>0</v>
      </c>
      <c r="F21" s="31" t="s">
        <v>28</v>
      </c>
      <c r="G21" s="22">
        <v>1.6000000000000001E-3</v>
      </c>
      <c r="H21" s="29" t="s">
        <v>140</v>
      </c>
      <c r="I21" s="33" t="s">
        <v>141</v>
      </c>
    </row>
    <row r="22" spans="1:9" ht="150" x14ac:dyDescent="0.25">
      <c r="A22" s="53" t="s">
        <v>112</v>
      </c>
      <c r="B22" s="9" t="s">
        <v>26</v>
      </c>
      <c r="C22" s="10" t="s">
        <v>20</v>
      </c>
      <c r="D22" s="29" t="s">
        <v>29</v>
      </c>
      <c r="E22" s="39">
        <v>0</v>
      </c>
      <c r="F22" s="31" t="s">
        <v>30</v>
      </c>
      <c r="G22" s="22">
        <v>8.9999999999999998E-4</v>
      </c>
      <c r="H22" s="29" t="s">
        <v>142</v>
      </c>
      <c r="I22" s="33" t="s">
        <v>143</v>
      </c>
    </row>
    <row r="23" spans="1:9" ht="60" x14ac:dyDescent="0.25">
      <c r="A23" s="53" t="s">
        <v>112</v>
      </c>
      <c r="B23" s="9" t="s">
        <v>26</v>
      </c>
      <c r="C23" s="10" t="s">
        <v>20</v>
      </c>
      <c r="D23" s="29" t="s">
        <v>31</v>
      </c>
      <c r="E23" s="39">
        <v>0</v>
      </c>
      <c r="F23" s="31" t="s">
        <v>32</v>
      </c>
      <c r="G23" s="22">
        <v>0</v>
      </c>
      <c r="H23" s="29" t="s">
        <v>144</v>
      </c>
      <c r="I23" s="33" t="s">
        <v>145</v>
      </c>
    </row>
    <row r="24" spans="1:9" ht="180" x14ac:dyDescent="0.25">
      <c r="A24" s="53" t="s">
        <v>112</v>
      </c>
      <c r="B24" s="9" t="s">
        <v>26</v>
      </c>
      <c r="C24" s="10" t="s">
        <v>20</v>
      </c>
      <c r="D24" s="29" t="s">
        <v>33</v>
      </c>
      <c r="E24" s="39">
        <v>0</v>
      </c>
      <c r="F24" s="31" t="s">
        <v>34</v>
      </c>
      <c r="G24" s="64">
        <f>(2/263)*100000</f>
        <v>760.45627376425853</v>
      </c>
      <c r="H24" s="29" t="s">
        <v>146</v>
      </c>
      <c r="I24" s="33" t="s">
        <v>147</v>
      </c>
    </row>
    <row r="25" spans="1:9" ht="75" x14ac:dyDescent="0.25">
      <c r="A25" s="53" t="s">
        <v>112</v>
      </c>
      <c r="B25" s="9" t="s">
        <v>26</v>
      </c>
      <c r="C25" s="10" t="s">
        <v>35</v>
      </c>
      <c r="D25" s="29" t="s">
        <v>36</v>
      </c>
      <c r="E25" s="39">
        <v>0</v>
      </c>
      <c r="F25" s="31" t="s">
        <v>37</v>
      </c>
      <c r="G25" s="22">
        <v>0</v>
      </c>
      <c r="H25" s="29" t="s">
        <v>148</v>
      </c>
      <c r="I25" s="33" t="s">
        <v>149</v>
      </c>
    </row>
    <row r="26" spans="1:9" ht="300" x14ac:dyDescent="0.25">
      <c r="A26" s="53" t="s">
        <v>112</v>
      </c>
      <c r="B26" s="9" t="s">
        <v>26</v>
      </c>
      <c r="C26" s="10" t="s">
        <v>20</v>
      </c>
      <c r="D26" s="29" t="s">
        <v>38</v>
      </c>
      <c r="E26" s="54">
        <v>0.01</v>
      </c>
      <c r="F26" s="31" t="s">
        <v>39</v>
      </c>
      <c r="G26" s="22">
        <v>1.5900000000000001E-2</v>
      </c>
      <c r="H26" s="29" t="s">
        <v>150</v>
      </c>
      <c r="I26" s="33" t="s">
        <v>115</v>
      </c>
    </row>
    <row r="27" spans="1:9" ht="105" x14ac:dyDescent="0.25">
      <c r="A27" s="53" t="s">
        <v>112</v>
      </c>
      <c r="B27" s="9" t="s">
        <v>13</v>
      </c>
      <c r="C27" s="10" t="s">
        <v>14</v>
      </c>
      <c r="D27" s="29" t="s">
        <v>40</v>
      </c>
      <c r="E27" s="55">
        <v>252467594.16999999</v>
      </c>
      <c r="F27" s="31" t="s">
        <v>41</v>
      </c>
      <c r="G27" s="55">
        <v>24232052</v>
      </c>
      <c r="H27" s="29" t="s">
        <v>151</v>
      </c>
      <c r="I27" s="33" t="s">
        <v>152</v>
      </c>
    </row>
    <row r="28" spans="1:9" ht="75" x14ac:dyDescent="0.25">
      <c r="A28" s="53" t="s">
        <v>112</v>
      </c>
      <c r="B28" s="11" t="s">
        <v>8</v>
      </c>
      <c r="C28" s="10" t="s">
        <v>14</v>
      </c>
      <c r="D28" s="29" t="s">
        <v>42</v>
      </c>
      <c r="E28" s="12">
        <v>1</v>
      </c>
      <c r="F28" s="31" t="s">
        <v>43</v>
      </c>
      <c r="G28" s="65">
        <v>0.99390243902439024</v>
      </c>
      <c r="H28" s="29" t="s">
        <v>153</v>
      </c>
      <c r="I28" s="33" t="s">
        <v>154</v>
      </c>
    </row>
    <row r="29" spans="1:9" ht="60" x14ac:dyDescent="0.25">
      <c r="A29" s="53" t="s">
        <v>112</v>
      </c>
      <c r="B29" s="9" t="s">
        <v>8</v>
      </c>
      <c r="C29" s="10" t="s">
        <v>9</v>
      </c>
      <c r="D29" s="29" t="s">
        <v>44</v>
      </c>
      <c r="E29" s="39">
        <v>1</v>
      </c>
      <c r="F29" s="31" t="s">
        <v>45</v>
      </c>
      <c r="G29" s="12">
        <v>1</v>
      </c>
      <c r="H29" s="29" t="s">
        <v>46</v>
      </c>
      <c r="I29" s="33" t="s">
        <v>116</v>
      </c>
    </row>
    <row r="30" spans="1:9" ht="105" x14ac:dyDescent="0.25">
      <c r="A30" s="53" t="s">
        <v>112</v>
      </c>
      <c r="B30" s="9" t="s">
        <v>26</v>
      </c>
      <c r="C30" s="10" t="s">
        <v>47</v>
      </c>
      <c r="D30" s="29" t="s">
        <v>48</v>
      </c>
      <c r="E30" s="39">
        <v>0.93</v>
      </c>
      <c r="F30" s="31" t="s">
        <v>49</v>
      </c>
      <c r="G30" s="12">
        <v>1</v>
      </c>
      <c r="H30" s="29" t="s">
        <v>155</v>
      </c>
      <c r="I30" s="33" t="s">
        <v>156</v>
      </c>
    </row>
    <row r="31" spans="1:9" ht="90" x14ac:dyDescent="0.25">
      <c r="A31" s="53" t="s">
        <v>112</v>
      </c>
      <c r="B31" s="9" t="s">
        <v>26</v>
      </c>
      <c r="C31" s="10" t="s">
        <v>14</v>
      </c>
      <c r="D31" s="29" t="s">
        <v>50</v>
      </c>
      <c r="E31" s="56">
        <v>0.995</v>
      </c>
      <c r="F31" s="31" t="s">
        <v>51</v>
      </c>
      <c r="G31" s="12">
        <v>1</v>
      </c>
      <c r="H31" s="29" t="s">
        <v>157</v>
      </c>
      <c r="I31" s="33" t="s">
        <v>52</v>
      </c>
    </row>
    <row r="32" spans="1:9" ht="60" x14ac:dyDescent="0.25">
      <c r="A32" s="53" t="s">
        <v>112</v>
      </c>
      <c r="B32" s="9" t="s">
        <v>13</v>
      </c>
      <c r="C32" s="10" t="s">
        <v>47</v>
      </c>
      <c r="D32" s="29" t="s">
        <v>53</v>
      </c>
      <c r="E32" s="39">
        <v>0.99</v>
      </c>
      <c r="F32" s="31" t="s">
        <v>54</v>
      </c>
      <c r="G32" s="12">
        <v>0.99</v>
      </c>
      <c r="H32" s="29" t="s">
        <v>158</v>
      </c>
      <c r="I32" s="33" t="s">
        <v>159</v>
      </c>
    </row>
    <row r="33" spans="1:9" ht="45" x14ac:dyDescent="0.25">
      <c r="A33" s="8" t="s">
        <v>80</v>
      </c>
      <c r="B33" s="9" t="s">
        <v>13</v>
      </c>
      <c r="C33" s="13" t="s">
        <v>9</v>
      </c>
      <c r="D33" s="29" t="s">
        <v>81</v>
      </c>
      <c r="E33" s="39">
        <v>0.9</v>
      </c>
      <c r="F33" s="29" t="s">
        <v>82</v>
      </c>
      <c r="G33" s="32">
        <v>0.92</v>
      </c>
      <c r="H33" s="23" t="s">
        <v>117</v>
      </c>
      <c r="I33" s="33"/>
    </row>
    <row r="34" spans="1:9" ht="78.75" customHeight="1" x14ac:dyDescent="0.25">
      <c r="A34" s="8" t="s">
        <v>80</v>
      </c>
      <c r="B34" s="9" t="s">
        <v>13</v>
      </c>
      <c r="C34" s="14" t="s">
        <v>61</v>
      </c>
      <c r="D34" s="29" t="s">
        <v>83</v>
      </c>
      <c r="E34" s="39">
        <v>0.05</v>
      </c>
      <c r="F34" s="29" t="s">
        <v>84</v>
      </c>
      <c r="G34" s="40">
        <v>1E-4</v>
      </c>
      <c r="H34" s="23" t="s">
        <v>118</v>
      </c>
      <c r="I34" s="33" t="s">
        <v>131</v>
      </c>
    </row>
    <row r="35" spans="1:9" ht="88.5" customHeight="1" x14ac:dyDescent="0.25">
      <c r="A35" s="8" t="s">
        <v>80</v>
      </c>
      <c r="B35" s="9" t="s">
        <v>13</v>
      </c>
      <c r="C35" s="13" t="s">
        <v>14</v>
      </c>
      <c r="D35" s="29" t="s">
        <v>85</v>
      </c>
      <c r="E35" s="39">
        <v>0.9</v>
      </c>
      <c r="F35" s="29" t="s">
        <v>86</v>
      </c>
      <c r="G35" s="32">
        <v>0.93</v>
      </c>
      <c r="H35" s="23" t="s">
        <v>119</v>
      </c>
      <c r="I35" s="33"/>
    </row>
    <row r="36" spans="1:9" ht="90" x14ac:dyDescent="0.25">
      <c r="A36" s="8" t="s">
        <v>80</v>
      </c>
      <c r="B36" s="9" t="s">
        <v>13</v>
      </c>
      <c r="C36" s="13" t="s">
        <v>87</v>
      </c>
      <c r="D36" s="29" t="s">
        <v>88</v>
      </c>
      <c r="E36" s="39">
        <v>0.7</v>
      </c>
      <c r="F36" s="29" t="s">
        <v>89</v>
      </c>
      <c r="G36" s="32">
        <v>0.79090000000000005</v>
      </c>
      <c r="H36" s="23" t="s">
        <v>90</v>
      </c>
      <c r="I36" s="33"/>
    </row>
    <row r="37" spans="1:9" ht="63" customHeight="1" x14ac:dyDescent="0.25">
      <c r="A37" s="8" t="s">
        <v>80</v>
      </c>
      <c r="B37" s="9" t="s">
        <v>13</v>
      </c>
      <c r="C37" s="10" t="s">
        <v>20</v>
      </c>
      <c r="D37" s="29" t="s">
        <v>91</v>
      </c>
      <c r="E37" s="39">
        <v>0.9</v>
      </c>
      <c r="F37" s="29" t="s">
        <v>92</v>
      </c>
      <c r="G37" s="32">
        <v>0.99539999999999995</v>
      </c>
      <c r="H37" s="23" t="s">
        <v>120</v>
      </c>
      <c r="I37" s="33" t="s">
        <v>132</v>
      </c>
    </row>
    <row r="38" spans="1:9" ht="88.5" customHeight="1" x14ac:dyDescent="0.25">
      <c r="A38" s="15" t="s">
        <v>80</v>
      </c>
      <c r="B38" s="9" t="s">
        <v>13</v>
      </c>
      <c r="C38" s="13" t="s">
        <v>9</v>
      </c>
      <c r="D38" s="29" t="s">
        <v>93</v>
      </c>
      <c r="E38" s="39">
        <v>0.03</v>
      </c>
      <c r="F38" s="29" t="s">
        <v>94</v>
      </c>
      <c r="G38" s="57">
        <v>4.0000000000000001E-3</v>
      </c>
      <c r="H38" s="23" t="s">
        <v>133</v>
      </c>
      <c r="I38" s="33"/>
    </row>
    <row r="39" spans="1:9" ht="75.75" customHeight="1" x14ac:dyDescent="0.25">
      <c r="A39" s="8" t="s">
        <v>70</v>
      </c>
      <c r="B39" s="9" t="s">
        <v>13</v>
      </c>
      <c r="C39" s="13" t="s">
        <v>14</v>
      </c>
      <c r="D39" s="29" t="s">
        <v>71</v>
      </c>
      <c r="E39" s="58">
        <v>13000</v>
      </c>
      <c r="F39" s="29" t="s">
        <v>72</v>
      </c>
      <c r="G39" s="58">
        <v>7561</v>
      </c>
      <c r="H39" s="29" t="s">
        <v>163</v>
      </c>
      <c r="I39" s="33" t="s">
        <v>164</v>
      </c>
    </row>
    <row r="40" spans="1:9" ht="150" customHeight="1" x14ac:dyDescent="0.25">
      <c r="A40" s="8" t="s">
        <v>70</v>
      </c>
      <c r="B40" s="9" t="s">
        <v>13</v>
      </c>
      <c r="C40" s="13" t="s">
        <v>14</v>
      </c>
      <c r="D40" s="29" t="s">
        <v>73</v>
      </c>
      <c r="E40" s="54">
        <v>0.7</v>
      </c>
      <c r="F40" s="29" t="s">
        <v>74</v>
      </c>
      <c r="G40" s="66">
        <v>0.7</v>
      </c>
      <c r="H40" s="29" t="s">
        <v>165</v>
      </c>
      <c r="I40" s="33" t="s">
        <v>166</v>
      </c>
    </row>
    <row r="41" spans="1:9" ht="207.75" customHeight="1" x14ac:dyDescent="0.25">
      <c r="A41" s="8" t="s">
        <v>70</v>
      </c>
      <c r="B41" s="9" t="s">
        <v>13</v>
      </c>
      <c r="C41" s="13" t="s">
        <v>14</v>
      </c>
      <c r="D41" s="29" t="s">
        <v>75</v>
      </c>
      <c r="E41" s="59">
        <v>13000</v>
      </c>
      <c r="F41" s="29" t="s">
        <v>76</v>
      </c>
      <c r="G41" s="59">
        <v>7561</v>
      </c>
      <c r="H41" s="29" t="s">
        <v>121</v>
      </c>
      <c r="I41" s="33" t="s">
        <v>167</v>
      </c>
    </row>
    <row r="42" spans="1:9" s="21" customFormat="1" ht="222.75" customHeight="1" thickBot="1" x14ac:dyDescent="0.3">
      <c r="A42" s="60" t="s">
        <v>70</v>
      </c>
      <c r="B42" s="19" t="s">
        <v>13</v>
      </c>
      <c r="C42" s="61" t="s">
        <v>14</v>
      </c>
      <c r="D42" s="51" t="s">
        <v>77</v>
      </c>
      <c r="E42" s="62">
        <v>1</v>
      </c>
      <c r="F42" s="51" t="s">
        <v>122</v>
      </c>
      <c r="G42" s="67">
        <v>0</v>
      </c>
      <c r="H42" s="51" t="s">
        <v>78</v>
      </c>
      <c r="I42" s="63" t="s">
        <v>79</v>
      </c>
    </row>
  </sheetData>
  <autoFilter ref="A5:I42" xr:uid="{00000000-0009-0000-0000-000000000000}"/>
  <mergeCells count="2">
    <mergeCell ref="A1:B3"/>
    <mergeCell ref="C1:I3"/>
  </mergeCells>
  <dataValidations count="8">
    <dataValidation allowBlank="1" showErrorMessage="1" sqref="F17:G17 D17" xr:uid="{00000000-0002-0000-0000-000000000000}"/>
    <dataValidation type="textLength" allowBlank="1" showInputMessage="1" showErrorMessage="1" errorTitle="Entrada no válida" error="Escriba un texto  Maximo 390 Caracteres" promptTitle="Cualquier contenido Maximo 390 Caracteres" prompt=" Registre aspectos importantes a considerar" sqref="I17:I18" xr:uid="{00000000-0002-0000-0000-000001000000}">
      <formula1>0</formula1>
      <formula2>390</formula2>
    </dataValidation>
    <dataValidation type="textLength" allowBlank="1" showInputMessage="1" showErrorMessage="1" errorTitle="Entrada no válida" error="Escriba un texto  Maximo 390 Caracteres" promptTitle="Cualquier contenido Maximo 390 Caracteres" prompt=" Describa de manera cualitativa la interpretación del resultado arrojado por el indicador." sqref="H17:H18" xr:uid="{00000000-0002-0000-00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la META que se pretende alcanzar durante el período evaluado." sqref="E18 E39:E40" xr:uid="{00000000-0002-0000-0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el resultado de la operación del indicador." sqref="G18 G39:G41" xr:uid="{00000000-0002-0000-00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lacione el NOMBRE del programa o proyecto, en el cual se va a medir el Plan de Acción." sqref="A18" xr:uid="{00000000-0002-0000-0000-000005000000}">
      <formula1>0</formula1>
      <formula2>390</formula2>
    </dataValidation>
    <dataValidation type="textLength" allowBlank="1" showInputMessage="1" showErrorMessage="1" errorTitle="Entrada no válida" error="Escriba un texto  Maximo 390 Caracteres" promptTitle="Cualquier contenido Maximo 390 Caracteres" prompt=" Describa brevemente el indicador y qué pretende medir." sqref="D18" xr:uid="{00000000-0002-0000-0000-000006000000}">
      <formula1>0</formula1>
      <formula2>390</formula2>
    </dataValidation>
    <dataValidation type="textLength" allowBlank="1" showInputMessage="1" showErrorMessage="1" errorTitle="Entrada no válida" error="Escriba un texto  Maximo 390 Caracteres" promptTitle="Cualquier contenido Maximo 390 Caracteres" prompt=" Escriba el indicador, su fórmula y las variables que se relacionan." sqref="F18" xr:uid="{00000000-0002-0000-0000-000007000000}">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Definitivo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Diomedes Alejandro Angulo Angulo</dc:creator>
  <cp:lastModifiedBy>DIOMEDES ALEJANDRO ANGULO ANGULO</cp:lastModifiedBy>
  <dcterms:created xsi:type="dcterms:W3CDTF">2024-04-25T21:03:48Z</dcterms:created>
  <dcterms:modified xsi:type="dcterms:W3CDTF">2025-02-12T20:47:27Z</dcterms:modified>
</cp:coreProperties>
</file>