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sromero\Downloads\"/>
    </mc:Choice>
  </mc:AlternateContent>
  <xr:revisionPtr revIDLastSave="0" documentId="13_ncr:1_{0424E595-E626-4144-A5AB-8BC986A8F6DD}" xr6:coauthVersionLast="47" xr6:coauthVersionMax="47" xr10:uidLastSave="{00000000-0000-0000-0000-000000000000}"/>
  <bookViews>
    <workbookView xWindow="-120" yWindow="-120" windowWidth="20730" windowHeight="11040" activeTab="1" xr2:uid="{4A3A106C-572C-494B-B038-2BEBE8C82981}"/>
  </bookViews>
  <sheets>
    <sheet name="Resumen Ejecución 2025" sheetId="1" r:id="rId1"/>
    <sheet name="Resumen Rezago 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12" i="1"/>
</calcChain>
</file>

<file path=xl/sharedStrings.xml><?xml version="1.0" encoding="utf-8"?>
<sst xmlns="http://schemas.openxmlformats.org/spreadsheetml/2006/main" count="111" uniqueCount="46">
  <si>
    <t>INSTITUTO DE PLANIFICACION Y PROMOCION DE SOLUCIONES ENERGETICAS PARA LAS ZONAS NO INTERCONECTADAS</t>
  </si>
  <si>
    <t>GRUPO DE RECURSOS FINANCIEROS</t>
  </si>
  <si>
    <t>RESUMEN EJECUCIÓN - 31 DE MAYO DE 2025</t>
  </si>
  <si>
    <t>Ejecución IPSE 2025</t>
  </si>
  <si>
    <t>Tipo de Gasto</t>
  </si>
  <si>
    <t>Apropiación Inicial</t>
  </si>
  <si>
    <t>Apropiación Vigente</t>
  </si>
  <si>
    <t>APR Bloqueada</t>
  </si>
  <si>
    <t>Solicitado CDP</t>
  </si>
  <si>
    <t>Compromisos</t>
  </si>
  <si>
    <t>Saldo CDP</t>
  </si>
  <si>
    <t>Obligación</t>
  </si>
  <si>
    <t>Pagos</t>
  </si>
  <si>
    <t>% Compromisos</t>
  </si>
  <si>
    <t>% Obligación</t>
  </si>
  <si>
    <t>% Pagos</t>
  </si>
  <si>
    <t>Faltante x Ejecutar</t>
  </si>
  <si>
    <t>Funcionamiento</t>
  </si>
  <si>
    <t>Inversión</t>
  </si>
  <si>
    <t>Total Presupuesto</t>
  </si>
  <si>
    <t>Ejecución IPSE Gastos de Funcionamiento 2025</t>
  </si>
  <si>
    <t>Gastos de Personal</t>
  </si>
  <si>
    <t>Adquisición de Bienes y Servicios</t>
  </si>
  <si>
    <t>Transferencias Corrientes</t>
  </si>
  <si>
    <t>Gastos por Tributos, Multas, Sanciones e Intereses de Mora</t>
  </si>
  <si>
    <t>Total Funcionamiento</t>
  </si>
  <si>
    <t>Ejecución IPSE Gastos de Inversión</t>
  </si>
  <si>
    <t>Formulación E Implementación De Soluciones Energéticas Sostenibles, Con Énfasis En Fuentes No Convencionales De Energía Renovable En El Territorio  Nacional</t>
  </si>
  <si>
    <t>Fortalecimiento De La Participación Ciudadana E Información Sobre La Gestión De La Transición Energética Justa Y Las Comunidades Energéticas A Nivel  Nacional</t>
  </si>
  <si>
    <t>Fortalecimiento De La Gestión Institucional Del IPSE   Bogotá</t>
  </si>
  <si>
    <t xml:space="preserve">Innovación Y Apropiación De Las Tecnologías De La Información Y Las Comunicaciones Del IPSE Hacia Una Sociedad Movida Por El Sol, El Viento Y El Agua En  </t>
  </si>
  <si>
    <t>Total Inversión</t>
  </si>
  <si>
    <t>RESUMEN EJECUCIÓN REZAGO PRESUPUESTAL -31 DE MAYO DE 2025</t>
  </si>
  <si>
    <t>Reservas Presupuestales 2024</t>
  </si>
  <si>
    <t>Cuentas por Pagar 2024</t>
  </si>
  <si>
    <t>Compromiso</t>
  </si>
  <si>
    <t>Faltante por Obligar</t>
  </si>
  <si>
    <t>Faltante x Pagar</t>
  </si>
  <si>
    <t>Reservas Presupuestales 2024 Funcionamiento</t>
  </si>
  <si>
    <t>GASTOS DE COMERCIALIZACIÓN Y PRODUCCIÓN</t>
  </si>
  <si>
    <t>Reservas Presupuestales 2024 Inversión</t>
  </si>
  <si>
    <t>Formulación e Implementación de Soluciones Energéticas Sostenibles</t>
  </si>
  <si>
    <t>Fortalecimiento de la Participación Ciudadana e Información sobre la Gestión de la Transición Energética</t>
  </si>
  <si>
    <t>Innovación y Apropiación de las Tecnologias de la Información y las Comunicaciones del IPSE</t>
  </si>
  <si>
    <t>Total Presupuesto Inversión</t>
  </si>
  <si>
    <t>INSTITUTO DE PLANIFICACION Y PROMOCION DE SOLUCIONES ENERGETICAS
 PARA LAS ZONAS NO INTERCONECTADAS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</si>
</sst>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,,"/>
    <numFmt numFmtId="165" formatCode="0.0%"/>
    <numFmt numFmtId="166" formatCode="#,##0.00,,"/>
    <numFmt numFmtId="167" formatCode="#,##0.0,,"/>
  </numFmts>
  <fonts count="7" x14ac:knownFonts="1">
    <font>
      <sz val="11"/>
      <color rgb="FF000000"/>
      <name val="Aptos Narrow"/>
      <family val="2"/>
      <scheme val="minor"/>
    </font>
    <font>
      <b/>
      <sz val="11"/>
      <name val="Arial"/>
      <family val="2"/>
    </font>
    <font>
      <sz val="11"/>
      <color rgb="FF000000"/>
      <name val="Aptos Narrow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4" fillId="2" borderId="0" xfId="0" applyFont="1" applyFill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vertical="center"/>
    </xf>
    <xf numFmtId="9" fontId="4" fillId="2" borderId="1" xfId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9" fontId="4" fillId="3" borderId="1" xfId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9" fontId="1" fillId="2" borderId="1" xfId="1" applyFont="1" applyFill="1" applyBorder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165" fontId="1" fillId="2" borderId="0" xfId="1" applyNumberFormat="1" applyFont="1" applyFill="1" applyBorder="1" applyAlignment="1">
      <alignment horizontal="left" vertical="center"/>
    </xf>
    <xf numFmtId="166" fontId="1" fillId="2" borderId="0" xfId="0" applyNumberFormat="1" applyFont="1" applyFill="1" applyAlignment="1">
      <alignment vertical="center"/>
    </xf>
    <xf numFmtId="165" fontId="6" fillId="2" borderId="0" xfId="1" applyNumberFormat="1" applyFont="1" applyFill="1" applyBorder="1" applyAlignment="1">
      <alignment vertical="center"/>
    </xf>
    <xf numFmtId="165" fontId="1" fillId="2" borderId="0" xfId="1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/>
    </xf>
    <xf numFmtId="165" fontId="4" fillId="2" borderId="0" xfId="1" applyNumberFormat="1" applyFont="1" applyFill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9" fontId="1" fillId="3" borderId="1" xfId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0" fontId="4" fillId="0" borderId="0" xfId="0" applyFont="1"/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8" xfId="0" applyFont="1" applyFill="1" applyBorder="1" applyAlignment="1">
      <alignment horizontal="left" vertical="center" wrapText="1"/>
    </xf>
    <xf numFmtId="164" fontId="4" fillId="2" borderId="9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4" fontId="4" fillId="3" borderId="8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/>
    </xf>
    <xf numFmtId="164" fontId="1" fillId="2" borderId="11" xfId="0" applyNumberFormat="1" applyFont="1" applyFill="1" applyBorder="1" applyAlignment="1">
      <alignment vertical="center"/>
    </xf>
    <xf numFmtId="9" fontId="1" fillId="2" borderId="11" xfId="1" applyFont="1" applyFill="1" applyBorder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1" fillId="2" borderId="13" xfId="0" applyFont="1" applyFill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vertical="center"/>
    </xf>
    <xf numFmtId="164" fontId="4" fillId="2" borderId="13" xfId="0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4" fontId="4" fillId="2" borderId="15" xfId="0" applyNumberFormat="1" applyFont="1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wrapText="1"/>
    </xf>
    <xf numFmtId="164" fontId="1" fillId="3" borderId="11" xfId="0" applyNumberFormat="1" applyFont="1" applyFill="1" applyBorder="1" applyAlignment="1">
      <alignment vertical="center"/>
    </xf>
    <xf numFmtId="165" fontId="1" fillId="3" borderId="11" xfId="1" applyNumberFormat="1" applyFont="1" applyFill="1" applyBorder="1" applyAlignment="1">
      <alignment vertical="center"/>
    </xf>
    <xf numFmtId="164" fontId="1" fillId="3" borderId="12" xfId="0" applyNumberFormat="1" applyFont="1" applyFill="1" applyBorder="1" applyAlignment="1">
      <alignment vertical="center"/>
    </xf>
    <xf numFmtId="164" fontId="1" fillId="3" borderId="10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/>
    </xf>
    <xf numFmtId="164" fontId="4" fillId="3" borderId="2" xfId="0" applyNumberFormat="1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5" fontId="4" fillId="2" borderId="9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4" fontId="1" fillId="2" borderId="8" xfId="0" applyNumberFormat="1" applyFont="1" applyFill="1" applyBorder="1" applyAlignment="1">
      <alignment vertical="center"/>
    </xf>
    <xf numFmtId="164" fontId="4" fillId="0" borderId="0" xfId="0" applyNumberFormat="1" applyFont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7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" name="AutoShape 1" descr="IPSE - IPSE">
          <a:extLst>
            <a:ext uri="{FF2B5EF4-FFF2-40B4-BE49-F238E27FC236}">
              <a16:creationId xmlns:a16="http://schemas.microsoft.com/office/drawing/2014/main" id="{7A603BA9-5633-44C3-A107-C4C7A050CCE7}"/>
            </a:ext>
          </a:extLst>
        </xdr:cNvPr>
        <xdr:cNvSpPr>
          <a:spLocks noChangeAspect="1" noChangeArrowheads="1"/>
        </xdr:cNvSpPr>
      </xdr:nvSpPr>
      <xdr:spPr bwMode="auto">
        <a:xfrm>
          <a:off x="3990975" y="563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3" name="AutoShape 1" descr="IPSE - IPSE">
          <a:extLst>
            <a:ext uri="{FF2B5EF4-FFF2-40B4-BE49-F238E27FC236}">
              <a16:creationId xmlns:a16="http://schemas.microsoft.com/office/drawing/2014/main" id="{F0A91BD1-9CE5-488A-B4D8-110248958CA0}"/>
            </a:ext>
          </a:extLst>
        </xdr:cNvPr>
        <xdr:cNvSpPr>
          <a:spLocks noChangeAspect="1" noChangeArrowheads="1"/>
        </xdr:cNvSpPr>
      </xdr:nvSpPr>
      <xdr:spPr bwMode="auto">
        <a:xfrm>
          <a:off x="3990975" y="563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10</xdr:col>
      <xdr:colOff>595312</xdr:colOff>
      <xdr:row>2</xdr:row>
      <xdr:rowOff>23812</xdr:rowOff>
    </xdr:from>
    <xdr:to>
      <xdr:col>13</xdr:col>
      <xdr:colOff>32315</xdr:colOff>
      <xdr:row>5</xdr:row>
      <xdr:rowOff>173490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D28C736F-613A-4499-901F-CC7BE123EE9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155" t="25961" r="60404" b="63474"/>
        <a:stretch/>
      </xdr:blipFill>
      <xdr:spPr bwMode="auto">
        <a:xfrm>
          <a:off x="8882062" y="433387"/>
          <a:ext cx="1503928" cy="8164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142874</xdr:colOff>
      <xdr:row>1</xdr:row>
      <xdr:rowOff>23813</xdr:rowOff>
    </xdr:from>
    <xdr:to>
      <xdr:col>0</xdr:col>
      <xdr:colOff>904875</xdr:colOff>
      <xdr:row>5</xdr:row>
      <xdr:rowOff>129811</xdr:rowOff>
    </xdr:to>
    <xdr:pic>
      <xdr:nvPicPr>
        <xdr:cNvPr id="29" name="Gráfico 1">
          <a:extLst>
            <a:ext uri="{FF2B5EF4-FFF2-40B4-BE49-F238E27FC236}">
              <a16:creationId xmlns:a16="http://schemas.microsoft.com/office/drawing/2014/main" id="{B1941FC0-F85A-4930-A097-F2940F287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2874" y="204788"/>
          <a:ext cx="762001" cy="10013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19</xdr:row>
      <xdr:rowOff>0</xdr:rowOff>
    </xdr:from>
    <xdr:ext cx="304800" cy="304800"/>
    <xdr:sp macro="" textlink="">
      <xdr:nvSpPr>
        <xdr:cNvPr id="2" name="AutoShape 1" descr="IPSE - IPSE">
          <a:extLst>
            <a:ext uri="{FF2B5EF4-FFF2-40B4-BE49-F238E27FC236}">
              <a16:creationId xmlns:a16="http://schemas.microsoft.com/office/drawing/2014/main" id="{EB865935-0A43-4A97-A41A-68EB907D730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506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304800" cy="304800"/>
    <xdr:sp macro="" textlink="">
      <xdr:nvSpPr>
        <xdr:cNvPr id="3" name="AutoShape 1" descr="IPSE - IPSE">
          <a:extLst>
            <a:ext uri="{FF2B5EF4-FFF2-40B4-BE49-F238E27FC236}">
              <a16:creationId xmlns:a16="http://schemas.microsoft.com/office/drawing/2014/main" id="{42AEF63F-25D8-4F14-9736-A3F7F3DB9C6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506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658245</xdr:colOff>
      <xdr:row>2</xdr:row>
      <xdr:rowOff>23812</xdr:rowOff>
    </xdr:from>
    <xdr:to>
      <xdr:col>10</xdr:col>
      <xdr:colOff>631029</xdr:colOff>
      <xdr:row>5</xdr:row>
      <xdr:rowOff>161584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53EAB9-4510-4E8E-9E1C-611B6AE084A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155" t="25961" r="60404" b="63474"/>
        <a:stretch/>
      </xdr:blipFill>
      <xdr:spPr bwMode="auto">
        <a:xfrm>
          <a:off x="8694964" y="381000"/>
          <a:ext cx="1508691" cy="76880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381001</xdr:colOff>
      <xdr:row>2</xdr:row>
      <xdr:rowOff>47625</xdr:rowOff>
    </xdr:from>
    <xdr:to>
      <xdr:col>0</xdr:col>
      <xdr:colOff>1143002</xdr:colOff>
      <xdr:row>6</xdr:row>
      <xdr:rowOff>189342</xdr:rowOff>
    </xdr:to>
    <xdr:pic>
      <xdr:nvPicPr>
        <xdr:cNvPr id="5" name="Gráfico 1">
          <a:extLst>
            <a:ext uri="{FF2B5EF4-FFF2-40B4-BE49-F238E27FC236}">
              <a16:creationId xmlns:a16="http://schemas.microsoft.com/office/drawing/2014/main" id="{40E587C8-6AFF-4740-AF45-43F6DA082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81001" y="404813"/>
          <a:ext cx="762001" cy="998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C2470-18E3-48C1-860F-FFAA730B01AE}">
  <sheetPr>
    <tabColor theme="8" tint="0.39997558519241921"/>
  </sheetPr>
  <dimension ref="A2:P29"/>
  <sheetViews>
    <sheetView topLeftCell="A24" zoomScale="80" zoomScaleNormal="80" workbookViewId="0">
      <selection activeCell="B24" sqref="B24:M29"/>
    </sheetView>
  </sheetViews>
  <sheetFormatPr baseColWidth="10" defaultColWidth="11.42578125" defaultRowHeight="14.25" x14ac:dyDescent="0.2"/>
  <cols>
    <col min="1" max="1" width="43.42578125" style="1" customWidth="1"/>
    <col min="2" max="2" width="15.5703125" style="1" customWidth="1"/>
    <col min="3" max="3" width="13.7109375" style="1" customWidth="1"/>
    <col min="4" max="4" width="13.140625" style="1" customWidth="1"/>
    <col min="5" max="5" width="12.140625" style="1" customWidth="1"/>
    <col min="6" max="6" width="17" style="1" customWidth="1"/>
    <col min="7" max="7" width="10.85546875" style="1" customWidth="1"/>
    <col min="8" max="8" width="11.85546875" style="1" customWidth="1"/>
    <col min="9" max="9" width="9.140625" style="1" customWidth="1"/>
    <col min="10" max="10" width="15.5703125" style="1" customWidth="1"/>
    <col min="11" max="11" width="12.28515625" style="1" customWidth="1"/>
    <col min="12" max="12" width="7.7109375" style="1" bestFit="1" customWidth="1"/>
    <col min="13" max="13" width="11" style="1" bestFit="1" customWidth="1"/>
    <col min="14" max="16384" width="11.42578125" style="1"/>
  </cols>
  <sheetData>
    <row r="2" spans="1:13" ht="18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8" x14ac:dyDescent="0.25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5" spans="1:13" ht="20.25" x14ac:dyDescent="0.3">
      <c r="A5" s="62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7" spans="1:13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s="4" customFormat="1" ht="30" x14ac:dyDescent="0.25">
      <c r="A8" s="2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15</v>
      </c>
      <c r="M8" s="3" t="s">
        <v>16</v>
      </c>
    </row>
    <row r="9" spans="1:13" s="4" customFormat="1" ht="15" x14ac:dyDescent="0.25">
      <c r="A9" s="5" t="s">
        <v>17</v>
      </c>
      <c r="B9" s="6">
        <v>27129264823</v>
      </c>
      <c r="C9" s="6">
        <v>27129264823</v>
      </c>
      <c r="D9" s="6">
        <v>3872895421</v>
      </c>
      <c r="E9" s="6">
        <v>19227361131.970001</v>
      </c>
      <c r="F9" s="6">
        <v>12046199205.639999</v>
      </c>
      <c r="G9" s="6">
        <v>7181161926.3299999</v>
      </c>
      <c r="H9" s="6">
        <v>7588837080.0299997</v>
      </c>
      <c r="I9" s="6">
        <v>7585492841.0299997</v>
      </c>
      <c r="J9" s="7">
        <v>0.44402969576334839</v>
      </c>
      <c r="K9" s="7">
        <v>0.27972881423591828</v>
      </c>
      <c r="L9" s="7">
        <v>0.27960554370050872</v>
      </c>
      <c r="M9" s="6">
        <v>15083065617.360001</v>
      </c>
    </row>
    <row r="10" spans="1:13" s="4" customFormat="1" ht="15" x14ac:dyDescent="0.25">
      <c r="A10" s="2" t="s">
        <v>18</v>
      </c>
      <c r="B10" s="8">
        <v>137762840337</v>
      </c>
      <c r="C10" s="8">
        <v>137762840337</v>
      </c>
      <c r="D10" s="8">
        <v>0</v>
      </c>
      <c r="E10" s="8">
        <v>132995137522.56</v>
      </c>
      <c r="F10" s="8">
        <v>98438266096.440002</v>
      </c>
      <c r="G10" s="8">
        <v>34556871426.119995</v>
      </c>
      <c r="H10" s="8">
        <v>27656195004.439999</v>
      </c>
      <c r="I10" s="8">
        <v>26817342377.060001</v>
      </c>
      <c r="J10" s="9">
        <v>0.71454875535113149</v>
      </c>
      <c r="K10" s="9">
        <v>0.20075221254720432</v>
      </c>
      <c r="L10" s="9">
        <v>0.19466310589603505</v>
      </c>
      <c r="M10" s="8">
        <v>39324574240.559998</v>
      </c>
    </row>
    <row r="11" spans="1:13" s="4" customFormat="1" ht="15" x14ac:dyDescent="0.25">
      <c r="A11" s="5" t="s">
        <v>19</v>
      </c>
      <c r="B11" s="10">
        <v>164892105160</v>
      </c>
      <c r="C11" s="10">
        <v>164892105160</v>
      </c>
      <c r="D11" s="10">
        <v>3872895421</v>
      </c>
      <c r="E11" s="10">
        <v>152222498654.53</v>
      </c>
      <c r="F11" s="10">
        <v>110484465302.08</v>
      </c>
      <c r="G11" s="10">
        <v>41738033352.449997</v>
      </c>
      <c r="H11" s="10">
        <v>35245032084.470001</v>
      </c>
      <c r="I11" s="10">
        <v>34402835218.090004</v>
      </c>
      <c r="J11" s="11">
        <v>0.67004096524132217</v>
      </c>
      <c r="K11" s="11">
        <v>0.21374602531922701</v>
      </c>
      <c r="L11" s="11">
        <v>0.20863846200949313</v>
      </c>
      <c r="M11" s="10">
        <v>54407639857.919998</v>
      </c>
    </row>
    <row r="12" spans="1:13" s="4" customFormat="1" ht="15" x14ac:dyDescent="0.25">
      <c r="A12" s="12"/>
      <c r="B12" s="13"/>
      <c r="C12" s="13"/>
      <c r="D12" s="13"/>
      <c r="E12" s="14"/>
      <c r="F12" s="15"/>
      <c r="G12" s="15"/>
      <c r="H12" s="15"/>
      <c r="I12" s="15"/>
      <c r="J12" s="16">
        <f>100%-J11</f>
        <v>0.32995903475867783</v>
      </c>
      <c r="K12" s="17"/>
      <c r="L12" s="17"/>
      <c r="M12" s="17"/>
    </row>
    <row r="13" spans="1:13" s="4" customFormat="1" ht="15" x14ac:dyDescent="0.25">
      <c r="A13" s="64" t="s">
        <v>20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6"/>
    </row>
    <row r="14" spans="1:13" s="4" customFormat="1" ht="30" x14ac:dyDescent="0.25">
      <c r="A14" s="2" t="s">
        <v>4</v>
      </c>
      <c r="B14" s="3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11</v>
      </c>
      <c r="I14" s="3" t="s">
        <v>12</v>
      </c>
      <c r="J14" s="3" t="s">
        <v>13</v>
      </c>
      <c r="K14" s="3" t="s">
        <v>14</v>
      </c>
      <c r="L14" s="3" t="s">
        <v>15</v>
      </c>
      <c r="M14" s="3" t="s">
        <v>16</v>
      </c>
    </row>
    <row r="15" spans="1:13" s="4" customFormat="1" ht="15" x14ac:dyDescent="0.25">
      <c r="A15" s="5" t="s">
        <v>21</v>
      </c>
      <c r="B15" s="6">
        <v>10840969402</v>
      </c>
      <c r="C15" s="6">
        <v>10840969402</v>
      </c>
      <c r="D15" s="6">
        <v>0</v>
      </c>
      <c r="E15" s="6">
        <v>10840969402</v>
      </c>
      <c r="F15" s="6">
        <v>5224676611</v>
      </c>
      <c r="G15" s="6">
        <v>5616292791</v>
      </c>
      <c r="H15" s="6">
        <v>4982407232</v>
      </c>
      <c r="I15" s="6">
        <v>4980983732</v>
      </c>
      <c r="J15" s="7">
        <v>0.48193813830303067</v>
      </c>
      <c r="K15" s="7">
        <v>0.45959056309861174</v>
      </c>
      <c r="L15" s="7">
        <v>0.4594592556530121</v>
      </c>
      <c r="M15" s="6">
        <v>5616292791</v>
      </c>
    </row>
    <row r="16" spans="1:13" s="4" customFormat="1" ht="15" x14ac:dyDescent="0.25">
      <c r="A16" s="2" t="s">
        <v>22</v>
      </c>
      <c r="B16" s="8">
        <v>7784700000</v>
      </c>
      <c r="C16" s="8">
        <v>7784700000</v>
      </c>
      <c r="D16" s="8">
        <v>0</v>
      </c>
      <c r="E16" s="8">
        <v>7334591729.9700003</v>
      </c>
      <c r="F16" s="8">
        <v>6135031671.6400003</v>
      </c>
      <c r="G16" s="8">
        <v>1199560058.3299999</v>
      </c>
      <c r="H16" s="8">
        <v>1919938925.03</v>
      </c>
      <c r="I16" s="8">
        <v>1918018186.03</v>
      </c>
      <c r="J16" s="9">
        <v>0.7880883876886714</v>
      </c>
      <c r="K16" s="9">
        <v>0.24662978984803524</v>
      </c>
      <c r="L16" s="9">
        <v>0.24638305728287538</v>
      </c>
      <c r="M16" s="8">
        <v>1649668328.3599997</v>
      </c>
    </row>
    <row r="17" spans="1:16" s="4" customFormat="1" ht="15" x14ac:dyDescent="0.25">
      <c r="A17" s="5" t="s">
        <v>23</v>
      </c>
      <c r="B17" s="6">
        <v>7924695421</v>
      </c>
      <c r="C17" s="6">
        <v>7924695421</v>
      </c>
      <c r="D17" s="6">
        <v>3872895421</v>
      </c>
      <c r="E17" s="6">
        <v>751800000</v>
      </c>
      <c r="F17" s="6">
        <v>428740162</v>
      </c>
      <c r="G17" s="6">
        <v>323059838</v>
      </c>
      <c r="H17" s="6">
        <v>428740162</v>
      </c>
      <c r="I17" s="6">
        <v>428740162</v>
      </c>
      <c r="J17" s="7">
        <v>5.410178426086415E-2</v>
      </c>
      <c r="K17" s="7">
        <v>5.410178426086415E-2</v>
      </c>
      <c r="L17" s="7">
        <v>5.410178426086415E-2</v>
      </c>
      <c r="M17" s="6">
        <v>7495955259</v>
      </c>
    </row>
    <row r="18" spans="1:16" s="4" customFormat="1" ht="30" x14ac:dyDescent="0.25">
      <c r="A18" s="2" t="s">
        <v>24</v>
      </c>
      <c r="B18" s="8">
        <v>578900000</v>
      </c>
      <c r="C18" s="8">
        <v>578900000</v>
      </c>
      <c r="D18" s="8">
        <v>0</v>
      </c>
      <c r="E18" s="8">
        <v>300000000</v>
      </c>
      <c r="F18" s="8">
        <v>257750761</v>
      </c>
      <c r="G18" s="8">
        <v>42249239</v>
      </c>
      <c r="H18" s="8">
        <v>257750761</v>
      </c>
      <c r="I18" s="8">
        <v>257750761</v>
      </c>
      <c r="J18" s="9">
        <v>0.44524228882363104</v>
      </c>
      <c r="K18" s="9">
        <v>0.44524228882363104</v>
      </c>
      <c r="L18" s="9">
        <v>0.44524228882363104</v>
      </c>
      <c r="M18" s="8">
        <v>321149239</v>
      </c>
    </row>
    <row r="19" spans="1:16" s="4" customFormat="1" ht="15" x14ac:dyDescent="0.25">
      <c r="A19" s="5"/>
      <c r="B19" s="6"/>
      <c r="C19" s="6"/>
      <c r="D19" s="6"/>
      <c r="E19" s="6"/>
      <c r="F19" s="6"/>
      <c r="G19" s="6"/>
      <c r="H19" s="6"/>
      <c r="I19" s="6"/>
      <c r="J19" s="18"/>
      <c r="K19" s="18"/>
      <c r="L19" s="18"/>
      <c r="M19" s="6"/>
    </row>
    <row r="20" spans="1:16" s="4" customFormat="1" ht="15" x14ac:dyDescent="0.25">
      <c r="A20" s="5" t="s">
        <v>25</v>
      </c>
      <c r="B20" s="10">
        <v>27129264823</v>
      </c>
      <c r="C20" s="10">
        <v>27129264823</v>
      </c>
      <c r="D20" s="10">
        <v>3872895421</v>
      </c>
      <c r="E20" s="10">
        <v>19227361131.970001</v>
      </c>
      <c r="F20" s="10">
        <v>12046199205.639999</v>
      </c>
      <c r="G20" s="10">
        <v>7181161926.3299999</v>
      </c>
      <c r="H20" s="10">
        <v>7588837080.0299997</v>
      </c>
      <c r="I20" s="10">
        <v>7585492841.0299997</v>
      </c>
      <c r="J20" s="11">
        <v>0.44402969576334839</v>
      </c>
      <c r="K20" s="11">
        <v>0.27972881423591828</v>
      </c>
      <c r="L20" s="11">
        <v>0.27960554370050872</v>
      </c>
      <c r="M20" s="10">
        <v>15083065617.360001</v>
      </c>
    </row>
    <row r="21" spans="1:16" s="4" customFormat="1" ht="15" x14ac:dyDescent="0.25">
      <c r="A21" s="19"/>
      <c r="J21" s="16">
        <f>100%-J20</f>
        <v>0.55597030423665161</v>
      </c>
    </row>
    <row r="22" spans="1:16" s="4" customFormat="1" ht="15" x14ac:dyDescent="0.25">
      <c r="A22" s="67" t="s">
        <v>26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1:16" s="4" customFormat="1" ht="30" x14ac:dyDescent="0.25">
      <c r="A23" s="2" t="s">
        <v>4</v>
      </c>
      <c r="B23" s="3" t="s">
        <v>5</v>
      </c>
      <c r="C23" s="3" t="s">
        <v>6</v>
      </c>
      <c r="D23" s="3" t="s">
        <v>7</v>
      </c>
      <c r="E23" s="3" t="s">
        <v>8</v>
      </c>
      <c r="F23" s="3" t="s">
        <v>9</v>
      </c>
      <c r="G23" s="3" t="s">
        <v>10</v>
      </c>
      <c r="H23" s="3" t="s">
        <v>11</v>
      </c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</row>
    <row r="24" spans="1:16" s="4" customFormat="1" ht="75" x14ac:dyDescent="0.25">
      <c r="A24" s="5" t="s">
        <v>27</v>
      </c>
      <c r="B24" s="6">
        <v>130019508092</v>
      </c>
      <c r="C24" s="6">
        <v>130019508092</v>
      </c>
      <c r="D24" s="6">
        <v>0</v>
      </c>
      <c r="E24" s="6">
        <v>128172762345</v>
      </c>
      <c r="F24" s="6">
        <v>95567221094</v>
      </c>
      <c r="G24" s="6">
        <v>32605541251</v>
      </c>
      <c r="H24" s="6">
        <v>26332976478</v>
      </c>
      <c r="I24" s="6">
        <v>25629585925</v>
      </c>
      <c r="J24" s="7">
        <v>0.7350221708759116</v>
      </c>
      <c r="K24" s="7">
        <v>0.20253096527151257</v>
      </c>
      <c r="L24" s="7">
        <v>0.19712108052942995</v>
      </c>
      <c r="M24" s="6">
        <v>34452286998</v>
      </c>
      <c r="N24" s="20"/>
      <c r="O24" s="21"/>
      <c r="P24" s="21"/>
    </row>
    <row r="25" spans="1:16" s="4" customFormat="1" ht="75" x14ac:dyDescent="0.25">
      <c r="A25" s="2" t="s">
        <v>28</v>
      </c>
      <c r="B25" s="8">
        <v>1353162500</v>
      </c>
      <c r="C25" s="8">
        <v>1353162500</v>
      </c>
      <c r="D25" s="8">
        <v>0</v>
      </c>
      <c r="E25" s="8">
        <v>1212288500</v>
      </c>
      <c r="F25" s="8">
        <v>1083758959</v>
      </c>
      <c r="G25" s="8">
        <v>128529541</v>
      </c>
      <c r="H25" s="8">
        <v>207620459</v>
      </c>
      <c r="I25" s="8">
        <v>207479352</v>
      </c>
      <c r="J25" s="9">
        <v>0.80090821242829302</v>
      </c>
      <c r="K25" s="9">
        <v>0.15343350041107406</v>
      </c>
      <c r="L25" s="9">
        <v>0.15332922099156604</v>
      </c>
      <c r="M25" s="8">
        <v>269403541</v>
      </c>
    </row>
    <row r="26" spans="1:16" s="4" customFormat="1" ht="30" x14ac:dyDescent="0.25">
      <c r="A26" s="5" t="s">
        <v>29</v>
      </c>
      <c r="B26" s="6">
        <v>3390169745</v>
      </c>
      <c r="C26" s="6">
        <v>3390169745</v>
      </c>
      <c r="D26" s="6">
        <v>0</v>
      </c>
      <c r="E26" s="6">
        <v>1458902597.5599999</v>
      </c>
      <c r="F26" s="6">
        <v>1435666793.4400001</v>
      </c>
      <c r="G26" s="6">
        <v>23235804.119999886</v>
      </c>
      <c r="H26" s="6">
        <v>985667293.44000006</v>
      </c>
      <c r="I26" s="6">
        <v>850346326.05999994</v>
      </c>
      <c r="J26" s="7">
        <v>0.42347932446668685</v>
      </c>
      <c r="K26" s="7">
        <v>0.29074275554895557</v>
      </c>
      <c r="L26" s="7">
        <v>0.25082706472563365</v>
      </c>
      <c r="M26" s="6">
        <v>1954502951.5599999</v>
      </c>
    </row>
    <row r="27" spans="1:16" s="4" customFormat="1" ht="75" x14ac:dyDescent="0.25">
      <c r="A27" s="2" t="s">
        <v>30</v>
      </c>
      <c r="B27" s="8">
        <v>3000000000</v>
      </c>
      <c r="C27" s="8">
        <v>3000000000</v>
      </c>
      <c r="D27" s="8">
        <v>0</v>
      </c>
      <c r="E27" s="8">
        <v>2151184080</v>
      </c>
      <c r="F27" s="8">
        <v>351619250</v>
      </c>
      <c r="G27" s="8">
        <v>1799564830</v>
      </c>
      <c r="H27" s="8">
        <v>129930774</v>
      </c>
      <c r="I27" s="8">
        <v>129930774</v>
      </c>
      <c r="J27" s="9">
        <v>0.11720641666666666</v>
      </c>
      <c r="K27" s="9">
        <v>4.3310257999999997E-2</v>
      </c>
      <c r="L27" s="9">
        <v>4.3310257999999997E-2</v>
      </c>
      <c r="M27" s="8">
        <v>2648380750</v>
      </c>
    </row>
    <row r="28" spans="1:16" s="4" customFormat="1" ht="15" x14ac:dyDescent="0.25">
      <c r="A28" s="5" t="s">
        <v>31</v>
      </c>
      <c r="B28" s="10">
        <v>137762840337</v>
      </c>
      <c r="C28" s="10">
        <v>137762840337</v>
      </c>
      <c r="D28" s="10">
        <v>0</v>
      </c>
      <c r="E28" s="10">
        <v>132995137522.56</v>
      </c>
      <c r="F28" s="10">
        <v>98438266096.440002</v>
      </c>
      <c r="G28" s="10">
        <v>34556871426.119995</v>
      </c>
      <c r="H28" s="10">
        <v>27656195004.439999</v>
      </c>
      <c r="I28" s="10">
        <v>26817342377.060001</v>
      </c>
      <c r="J28" s="11">
        <v>0.71454875535113149</v>
      </c>
      <c r="K28" s="11">
        <v>0.20075221254720432</v>
      </c>
      <c r="L28" s="11">
        <v>0.19466310589603505</v>
      </c>
      <c r="M28" s="10">
        <v>39324574240.559998</v>
      </c>
      <c r="N28" s="20"/>
      <c r="O28" s="21"/>
    </row>
    <row r="29" spans="1:16" s="4" customFormat="1" ht="15" x14ac:dyDescent="0.25">
      <c r="A29" s="2" t="s">
        <v>19</v>
      </c>
      <c r="B29" s="22">
        <v>164892105160</v>
      </c>
      <c r="C29" s="22">
        <v>164892105160</v>
      </c>
      <c r="D29" s="22">
        <v>3872895421</v>
      </c>
      <c r="E29" s="22">
        <v>152222498654.53</v>
      </c>
      <c r="F29" s="22">
        <v>110484465302.08</v>
      </c>
      <c r="G29" s="22">
        <v>41738033352.449997</v>
      </c>
      <c r="H29" s="22">
        <v>35245032084.470001</v>
      </c>
      <c r="I29" s="22">
        <v>34402835218.090004</v>
      </c>
      <c r="J29" s="23">
        <v>0.67004096524132217</v>
      </c>
      <c r="K29" s="23">
        <v>0.21374602531922701</v>
      </c>
      <c r="L29" s="23">
        <v>0.20863846200949313</v>
      </c>
      <c r="M29" s="22">
        <v>54407639857.919998</v>
      </c>
      <c r="N29" s="20"/>
      <c r="O29" s="21"/>
    </row>
  </sheetData>
  <mergeCells count="6">
    <mergeCell ref="A22:M22"/>
    <mergeCell ref="A2:M2"/>
    <mergeCell ref="A3:M3"/>
    <mergeCell ref="A5:M5"/>
    <mergeCell ref="A7:M7"/>
    <mergeCell ref="A13:M1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A9F9-10B6-45F0-90F8-0D8133C6CCCF}">
  <dimension ref="A1:N26"/>
  <sheetViews>
    <sheetView tabSelected="1" zoomScale="80" zoomScaleNormal="80" workbookViewId="0">
      <selection activeCell="K24" sqref="K24"/>
    </sheetView>
  </sheetViews>
  <sheetFormatPr baseColWidth="10" defaultColWidth="11.42578125" defaultRowHeight="14.25" x14ac:dyDescent="0.2"/>
  <cols>
    <col min="1" max="1" width="52" style="25" customWidth="1"/>
    <col min="2" max="2" width="20" style="25" customWidth="1"/>
    <col min="3" max="3" width="12" style="25" customWidth="1"/>
    <col min="4" max="4" width="17" style="25" customWidth="1"/>
    <col min="5" max="5" width="9.7109375" style="25" customWidth="1"/>
    <col min="6" max="6" width="9.85546875" style="25" bestFit="1" customWidth="1"/>
    <col min="7" max="7" width="15.85546875" style="25" customWidth="1"/>
    <col min="8" max="8" width="15.28515625" style="25" customWidth="1"/>
    <col min="9" max="9" width="10.42578125" style="25" customWidth="1"/>
    <col min="10" max="10" width="12.7109375" style="25" customWidth="1"/>
    <col min="11" max="11" width="10.7109375" style="25" customWidth="1"/>
    <col min="12" max="16384" width="11.42578125" style="25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8" x14ac:dyDescent="0.25">
      <c r="A3" s="73" t="s">
        <v>45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3" ht="18" x14ac:dyDescent="0.25">
      <c r="A4" s="61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" x14ac:dyDescent="0.25">
      <c r="A6" s="61" t="s">
        <v>32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3" ht="15" thickBot="1" x14ac:dyDescent="0.25">
      <c r="A7" s="1"/>
      <c r="C7" s="1"/>
      <c r="D7" s="1"/>
      <c r="E7" s="1"/>
      <c r="F7" s="1"/>
      <c r="G7" s="1"/>
      <c r="H7" s="1"/>
      <c r="I7" s="1"/>
      <c r="J7" s="1"/>
      <c r="K7" s="1"/>
    </row>
    <row r="8" spans="1:13" ht="15" x14ac:dyDescent="0.25">
      <c r="A8" s="68" t="s">
        <v>33</v>
      </c>
      <c r="B8" s="69"/>
      <c r="C8" s="69"/>
      <c r="D8" s="69"/>
      <c r="E8" s="69"/>
      <c r="F8" s="69"/>
      <c r="G8" s="74"/>
      <c r="H8" s="70" t="s">
        <v>34</v>
      </c>
      <c r="I8" s="71"/>
      <c r="J8" s="71"/>
      <c r="K8" s="72"/>
    </row>
    <row r="9" spans="1:13" s="29" customFormat="1" ht="30" x14ac:dyDescent="0.25">
      <c r="A9" s="26" t="s">
        <v>4</v>
      </c>
      <c r="B9" s="3" t="s">
        <v>35</v>
      </c>
      <c r="C9" s="3" t="s">
        <v>11</v>
      </c>
      <c r="D9" s="3" t="s">
        <v>14</v>
      </c>
      <c r="E9" s="3" t="s">
        <v>12</v>
      </c>
      <c r="F9" s="3" t="s">
        <v>15</v>
      </c>
      <c r="G9" s="27" t="s">
        <v>36</v>
      </c>
      <c r="H9" s="28" t="s">
        <v>11</v>
      </c>
      <c r="I9" s="3" t="s">
        <v>12</v>
      </c>
      <c r="J9" s="3" t="s">
        <v>15</v>
      </c>
      <c r="K9" s="27" t="s">
        <v>37</v>
      </c>
    </row>
    <row r="10" spans="1:13" s="29" customFormat="1" ht="15" x14ac:dyDescent="0.25">
      <c r="A10" s="30" t="s">
        <v>17</v>
      </c>
      <c r="B10" s="6">
        <v>4103790780.2800002</v>
      </c>
      <c r="C10" s="6">
        <v>3100022387.3999996</v>
      </c>
      <c r="D10" s="7">
        <v>0.75540458892216877</v>
      </c>
      <c r="E10" s="6">
        <v>3100022387.3999996</v>
      </c>
      <c r="F10" s="7">
        <v>0.75540458892216877</v>
      </c>
      <c r="G10" s="31">
        <v>1003768392.8800006</v>
      </c>
      <c r="H10" s="32">
        <v>665858514.23000002</v>
      </c>
      <c r="I10" s="6">
        <v>665858514.23000002</v>
      </c>
      <c r="J10" s="7">
        <v>1</v>
      </c>
      <c r="K10" s="31">
        <v>0</v>
      </c>
    </row>
    <row r="11" spans="1:13" s="29" customFormat="1" ht="15" x14ac:dyDescent="0.25">
      <c r="A11" s="26" t="s">
        <v>18</v>
      </c>
      <c r="B11" s="8">
        <v>206458024774.14999</v>
      </c>
      <c r="C11" s="8">
        <v>96895036130.580002</v>
      </c>
      <c r="D11" s="9">
        <v>0.4693207553282373</v>
      </c>
      <c r="E11" s="8">
        <v>96464274779.580002</v>
      </c>
      <c r="F11" s="9">
        <v>0.46723431983380098</v>
      </c>
      <c r="G11" s="33">
        <v>109562988643.56999</v>
      </c>
      <c r="H11" s="34">
        <v>8512768</v>
      </c>
      <c r="I11" s="8">
        <v>8512768</v>
      </c>
      <c r="J11" s="9">
        <v>1</v>
      </c>
      <c r="K11" s="33">
        <v>0</v>
      </c>
    </row>
    <row r="12" spans="1:13" s="29" customFormat="1" ht="15.75" thickBot="1" x14ac:dyDescent="0.3">
      <c r="A12" s="35" t="s">
        <v>19</v>
      </c>
      <c r="B12" s="36">
        <v>210561815554.42999</v>
      </c>
      <c r="C12" s="36">
        <v>99995058517.979996</v>
      </c>
      <c r="D12" s="37">
        <v>0.47489644907688111</v>
      </c>
      <c r="E12" s="36">
        <v>99564297166.979996</v>
      </c>
      <c r="F12" s="37">
        <v>0.47285067762555805</v>
      </c>
      <c r="G12" s="38">
        <v>110566757036.45</v>
      </c>
      <c r="H12" s="39">
        <v>674371282.23000002</v>
      </c>
      <c r="I12" s="36">
        <v>674371282.23000002</v>
      </c>
      <c r="J12" s="37">
        <v>1</v>
      </c>
      <c r="K12" s="38">
        <v>0</v>
      </c>
      <c r="L12" s="40"/>
      <c r="M12" s="40"/>
    </row>
    <row r="13" spans="1:13" s="29" customFormat="1" ht="15.75" thickBot="1" x14ac:dyDescent="0.3">
      <c r="A13" s="12"/>
      <c r="B13" s="13"/>
      <c r="C13" s="13"/>
      <c r="D13" s="13"/>
      <c r="E13" s="15"/>
      <c r="F13" s="15"/>
      <c r="G13" s="15"/>
      <c r="H13" s="15"/>
      <c r="I13" s="17"/>
      <c r="J13" s="17"/>
      <c r="K13" s="17"/>
    </row>
    <row r="14" spans="1:13" s="29" customFormat="1" ht="15" x14ac:dyDescent="0.25">
      <c r="A14" s="68" t="s">
        <v>38</v>
      </c>
      <c r="B14" s="69"/>
      <c r="C14" s="69"/>
      <c r="D14" s="69"/>
      <c r="E14" s="69"/>
      <c r="F14" s="69"/>
      <c r="G14" s="74"/>
      <c r="H14" s="70" t="s">
        <v>34</v>
      </c>
      <c r="I14" s="71"/>
      <c r="J14" s="71"/>
      <c r="K14" s="72"/>
    </row>
    <row r="15" spans="1:13" s="29" customFormat="1" ht="30" x14ac:dyDescent="0.25">
      <c r="A15" s="26" t="s">
        <v>4</v>
      </c>
      <c r="B15" s="3" t="s">
        <v>35</v>
      </c>
      <c r="C15" s="3" t="s">
        <v>11</v>
      </c>
      <c r="D15" s="3" t="s">
        <v>14</v>
      </c>
      <c r="E15" s="3" t="s">
        <v>12</v>
      </c>
      <c r="F15" s="3" t="s">
        <v>15</v>
      </c>
      <c r="G15" s="27" t="s">
        <v>36</v>
      </c>
      <c r="H15" s="28" t="s">
        <v>11</v>
      </c>
      <c r="I15" s="3" t="s">
        <v>12</v>
      </c>
      <c r="J15" s="3" t="s">
        <v>15</v>
      </c>
      <c r="K15" s="27" t="s">
        <v>37</v>
      </c>
    </row>
    <row r="16" spans="1:13" s="29" customFormat="1" ht="15" x14ac:dyDescent="0.25">
      <c r="A16" s="30" t="s">
        <v>22</v>
      </c>
      <c r="B16" s="6">
        <v>3358089425.6100001</v>
      </c>
      <c r="C16" s="6">
        <v>3100022387.3999996</v>
      </c>
      <c r="D16" s="18">
        <v>0.92315063552450738</v>
      </c>
      <c r="E16" s="6">
        <v>3100022387.3999996</v>
      </c>
      <c r="F16" s="18">
        <v>0.92315063552450738</v>
      </c>
      <c r="G16" s="31">
        <v>258067038.21000051</v>
      </c>
      <c r="H16" s="32">
        <v>665858514.23000002</v>
      </c>
      <c r="I16" s="6">
        <v>665858514.23000002</v>
      </c>
      <c r="J16" s="18">
        <v>1</v>
      </c>
      <c r="K16" s="31">
        <v>0</v>
      </c>
    </row>
    <row r="17" spans="1:14" s="29" customFormat="1" ht="30" x14ac:dyDescent="0.25">
      <c r="A17" s="41" t="s">
        <v>39</v>
      </c>
      <c r="B17" s="42">
        <v>745701354.66999996</v>
      </c>
      <c r="C17" s="42">
        <v>0</v>
      </c>
      <c r="D17" s="18">
        <v>0</v>
      </c>
      <c r="E17" s="42">
        <v>0</v>
      </c>
      <c r="F17" s="18">
        <v>0</v>
      </c>
      <c r="G17" s="31">
        <v>745701354.66999996</v>
      </c>
      <c r="H17" s="43"/>
      <c r="I17" s="42"/>
      <c r="J17" s="44"/>
      <c r="K17" s="45"/>
    </row>
    <row r="18" spans="1:14" s="29" customFormat="1" ht="15.75" thickBot="1" x14ac:dyDescent="0.3">
      <c r="A18" s="46" t="s">
        <v>25</v>
      </c>
      <c r="B18" s="47">
        <v>4103790780.2800002</v>
      </c>
      <c r="C18" s="47">
        <v>3100022387.3999996</v>
      </c>
      <c r="D18" s="48">
        <v>0.75540458892216877</v>
      </c>
      <c r="E18" s="47">
        <v>3100022387.3999996</v>
      </c>
      <c r="F18" s="48">
        <v>0.75540458892216877</v>
      </c>
      <c r="G18" s="49">
        <v>1003768392.8800005</v>
      </c>
      <c r="H18" s="50">
        <v>665858514.23000002</v>
      </c>
      <c r="I18" s="47">
        <v>665858514.23000002</v>
      </c>
      <c r="J18" s="48">
        <v>1</v>
      </c>
      <c r="K18" s="49">
        <v>0</v>
      </c>
    </row>
    <row r="19" spans="1:14" s="29" customFormat="1" ht="15" thickBot="1" x14ac:dyDescent="0.3">
      <c r="A19" s="19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4" s="29" customFormat="1" ht="15" x14ac:dyDescent="0.25">
      <c r="A20" s="68" t="s">
        <v>40</v>
      </c>
      <c r="B20" s="69"/>
      <c r="C20" s="69"/>
      <c r="D20" s="69"/>
      <c r="E20" s="69"/>
      <c r="F20" s="69"/>
      <c r="G20" s="69"/>
      <c r="H20" s="70" t="s">
        <v>34</v>
      </c>
      <c r="I20" s="71"/>
      <c r="J20" s="71"/>
      <c r="K20" s="72"/>
    </row>
    <row r="21" spans="1:14" s="29" customFormat="1" ht="30" x14ac:dyDescent="0.25">
      <c r="A21" s="26" t="s">
        <v>4</v>
      </c>
      <c r="B21" s="3" t="s">
        <v>35</v>
      </c>
      <c r="C21" s="3" t="s">
        <v>11</v>
      </c>
      <c r="D21" s="3" t="s">
        <v>14</v>
      </c>
      <c r="E21" s="3" t="s">
        <v>12</v>
      </c>
      <c r="F21" s="3" t="s">
        <v>15</v>
      </c>
      <c r="G21" s="51" t="s">
        <v>36</v>
      </c>
      <c r="H21" s="28" t="s">
        <v>11</v>
      </c>
      <c r="I21" s="3" t="s">
        <v>12</v>
      </c>
      <c r="J21" s="3" t="s">
        <v>15</v>
      </c>
      <c r="K21" s="27" t="s">
        <v>37</v>
      </c>
    </row>
    <row r="22" spans="1:14" s="29" customFormat="1" ht="30" x14ac:dyDescent="0.25">
      <c r="A22" s="30" t="s">
        <v>41</v>
      </c>
      <c r="B22" s="6">
        <v>205322617310.82999</v>
      </c>
      <c r="C22" s="6">
        <v>95759628667.259995</v>
      </c>
      <c r="D22" s="18">
        <v>0.46638616788277731</v>
      </c>
      <c r="E22" s="6">
        <v>95328867316.259995</v>
      </c>
      <c r="F22" s="18">
        <v>0.46428819467046489</v>
      </c>
      <c r="G22" s="52">
        <v>109562988643.56999</v>
      </c>
      <c r="H22" s="32">
        <v>8512768</v>
      </c>
      <c r="I22" s="32">
        <v>8512768</v>
      </c>
      <c r="J22" s="18">
        <v>1</v>
      </c>
      <c r="K22" s="31">
        <v>0</v>
      </c>
      <c r="L22" s="53"/>
      <c r="M22" s="40"/>
      <c r="N22" s="53"/>
    </row>
    <row r="23" spans="1:14" s="29" customFormat="1" ht="45" x14ac:dyDescent="0.25">
      <c r="A23" s="26" t="s">
        <v>42</v>
      </c>
      <c r="B23" s="8">
        <v>134688963.31999999</v>
      </c>
      <c r="C23" s="8">
        <v>134688963.31999999</v>
      </c>
      <c r="D23" s="54">
        <v>1</v>
      </c>
      <c r="E23" s="8">
        <v>134688963.31999999</v>
      </c>
      <c r="F23" s="54">
        <v>1</v>
      </c>
      <c r="G23" s="55">
        <v>0</v>
      </c>
      <c r="H23" s="34"/>
      <c r="I23" s="8"/>
      <c r="J23" s="54"/>
      <c r="K23" s="33"/>
      <c r="L23" s="53"/>
      <c r="M23" s="40"/>
      <c r="N23" s="53"/>
    </row>
    <row r="24" spans="1:14" s="4" customFormat="1" ht="30" x14ac:dyDescent="0.25">
      <c r="A24" s="30" t="s">
        <v>43</v>
      </c>
      <c r="B24" s="56">
        <v>1000718500</v>
      </c>
      <c r="C24" s="56">
        <v>1000718500</v>
      </c>
      <c r="D24" s="18">
        <v>1</v>
      </c>
      <c r="E24" s="6">
        <v>1000718500</v>
      </c>
      <c r="F24" s="18">
        <v>1</v>
      </c>
      <c r="G24" s="52">
        <v>0</v>
      </c>
      <c r="H24" s="32"/>
      <c r="I24" s="18"/>
      <c r="J24" s="18"/>
      <c r="K24" s="57"/>
      <c r="L24" s="58"/>
      <c r="M24" s="20"/>
      <c r="N24" s="58"/>
    </row>
    <row r="25" spans="1:14" s="29" customFormat="1" ht="15" x14ac:dyDescent="0.25">
      <c r="A25" s="30" t="s">
        <v>44</v>
      </c>
      <c r="B25" s="10">
        <v>206458024774.14999</v>
      </c>
      <c r="C25" s="10">
        <v>96895036130.580002</v>
      </c>
      <c r="D25" s="24">
        <v>0.4693207553282373</v>
      </c>
      <c r="E25" s="10">
        <v>96464274779.580002</v>
      </c>
      <c r="F25" s="24">
        <v>0.47285067762555805</v>
      </c>
      <c r="G25" s="10">
        <v>109562988643.56999</v>
      </c>
      <c r="H25" s="59">
        <v>8512768</v>
      </c>
      <c r="I25" s="59">
        <v>8512768</v>
      </c>
      <c r="J25" s="24">
        <v>1</v>
      </c>
      <c r="K25" s="31">
        <v>0</v>
      </c>
    </row>
    <row r="26" spans="1:14" x14ac:dyDescent="0.2">
      <c r="B26" s="60"/>
    </row>
  </sheetData>
  <mergeCells count="9">
    <mergeCell ref="A20:G20"/>
    <mergeCell ref="H20:K20"/>
    <mergeCell ref="A3:K3"/>
    <mergeCell ref="A4:K4"/>
    <mergeCell ref="A6:K6"/>
    <mergeCell ref="A8:G8"/>
    <mergeCell ref="H8:K8"/>
    <mergeCell ref="A14:G14"/>
    <mergeCell ref="H14:K14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Ejecución 2025</vt:lpstr>
      <vt:lpstr>Resumen Rezago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SMIDTH  ROMERO GUIZA</dc:creator>
  <cp:lastModifiedBy>JULIETH SMIDTH  ROMERO GUIZA</cp:lastModifiedBy>
  <dcterms:created xsi:type="dcterms:W3CDTF">2025-06-03T12:36:38Z</dcterms:created>
  <dcterms:modified xsi:type="dcterms:W3CDTF">2025-07-01T12:54:22Z</dcterms:modified>
</cp:coreProperties>
</file>