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romero\Downloads\"/>
    </mc:Choice>
  </mc:AlternateContent>
  <xr:revisionPtr revIDLastSave="0" documentId="8_{BA747043-A857-4631-B6D1-FA058C1ABEE6}" xr6:coauthVersionLast="47" xr6:coauthVersionMax="47" xr10:uidLastSave="{00000000-0000-0000-0000-000000000000}"/>
  <bookViews>
    <workbookView xWindow="-120" yWindow="-120" windowWidth="20730" windowHeight="11040" activeTab="1" xr2:uid="{23BA3824-A3F7-4026-B361-E19AB92299A8}"/>
  </bookViews>
  <sheets>
    <sheet name="Resumen Ejecución 2026" sheetId="1" r:id="rId1"/>
    <sheet name="Resumen Rezago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26" i="2"/>
</calcChain>
</file>

<file path=xl/sharedStrings.xml><?xml version="1.0" encoding="utf-8"?>
<sst xmlns="http://schemas.openxmlformats.org/spreadsheetml/2006/main" count="112" uniqueCount="44">
  <si>
    <t>INSTITUTO DE PLANIFICACION Y PROMOCION DE SOLUCIONES ENERGETICAS PARA LAS ZONAS NO INTERCONECTADAS</t>
  </si>
  <si>
    <t>GRUPO DE RECURSOS FINANCIEROS</t>
  </si>
  <si>
    <t>RESUMEN EJECUCIÓN - 31-DE-ENERO-DE 2026</t>
  </si>
  <si>
    <t>Ejecución IPSE 2025</t>
  </si>
  <si>
    <t>Tipo de Gasto</t>
  </si>
  <si>
    <t>Apropiación Inicial</t>
  </si>
  <si>
    <t>Apropiación Vigente</t>
  </si>
  <si>
    <t>APR Bloqueada</t>
  </si>
  <si>
    <t>Solicitado CDP</t>
  </si>
  <si>
    <t>Compromisos</t>
  </si>
  <si>
    <t>Saldo CDP</t>
  </si>
  <si>
    <t>Obligación</t>
  </si>
  <si>
    <t>Pagos</t>
  </si>
  <si>
    <t>% Compromisos</t>
  </si>
  <si>
    <t>% Obligación</t>
  </si>
  <si>
    <t>% Pagos</t>
  </si>
  <si>
    <t>Faltante x Ejecutar</t>
  </si>
  <si>
    <t>Funcionamiento</t>
  </si>
  <si>
    <t>Inversión</t>
  </si>
  <si>
    <t>Total Presupuesto</t>
  </si>
  <si>
    <t>Ejecución IPSE Gastos de Funcionamiento 2025</t>
  </si>
  <si>
    <t>Gastos de Personal</t>
  </si>
  <si>
    <t>Adquisición de Bienes y Servicios</t>
  </si>
  <si>
    <t>Transferencias Corrientes</t>
  </si>
  <si>
    <t>Gastos por Tributos, Multas, Sanciones e Intereses de Mora</t>
  </si>
  <si>
    <t>Total Funcionamiento</t>
  </si>
  <si>
    <t>Ejecución IPSE Gastos de Inversión</t>
  </si>
  <si>
    <t>Formulación E Implementación De Soluciones Energéticas Sostenibles, Con Énfasis En Fuentes No Convencionales De Energía Renovable En El Territorio  Nacional</t>
  </si>
  <si>
    <t>Fortalecimiento De La Participación Ciudadana E Información Sobre La Gestión De La Transición Energética Justa Y Las Comunidades Energéticas A Nivel  Nacional</t>
  </si>
  <si>
    <t>Fortalecimiento De La Gestión Institucional Del IPSE   Bogotá</t>
  </si>
  <si>
    <t xml:space="preserve">Innovación Y Apropiación De Las Tecnologías De La Información Y Las Comunicaciones Del IPSE Hacia Una Sociedad Movida Por El Sol, El Viento Y El Agua En  </t>
  </si>
  <si>
    <t>Total Inversión</t>
  </si>
  <si>
    <t>Reservas Presupuestales 2025</t>
  </si>
  <si>
    <t>Cuentas por Pagar 2025</t>
  </si>
  <si>
    <t>Compromiso</t>
  </si>
  <si>
    <t>Faltante por Obligar</t>
  </si>
  <si>
    <t>Faltante x Pagar</t>
  </si>
  <si>
    <t>Reservas Presupuestales 2025 Funcionamiento</t>
  </si>
  <si>
    <t>CONTRIBUCIONES INHERENTES A LA NÓMINA</t>
  </si>
  <si>
    <t>Reservas Presupuestales 2025 Inversión</t>
  </si>
  <si>
    <t>Formulación e Implementación de Soluciones Energéticas Sostenibles</t>
  </si>
  <si>
    <t>Fortalecimiento de la Participación Ciudadana e Información sobre la Gestión de la Transición Energética</t>
  </si>
  <si>
    <t>Innovación y Apropiación de las Tecnologias de la Información y las Comunicaciones del IPSE</t>
  </si>
  <si>
    <t>Total Presupuesto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</si>
</sst>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,,"/>
    <numFmt numFmtId="165" formatCode="0.0%"/>
    <numFmt numFmtId="166" formatCode="#,##0.00,,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/>
    </xf>
    <xf numFmtId="9" fontId="3" fillId="2" borderId="2" xfId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9" fontId="3" fillId="3" borderId="2" xfId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9" fontId="5" fillId="2" borderId="2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165" fontId="5" fillId="2" borderId="0" xfId="1" applyNumberFormat="1" applyFont="1" applyFill="1" applyBorder="1" applyAlignment="1">
      <alignment horizontal="left" vertical="center"/>
    </xf>
    <xf numFmtId="166" fontId="5" fillId="2" borderId="0" xfId="0" applyNumberFormat="1" applyFont="1" applyFill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9" fontId="5" fillId="3" borderId="2" xfId="1" applyFont="1" applyFill="1" applyBorder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3" fillId="3" borderId="9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>
      <alignment vertical="center"/>
    </xf>
    <xf numFmtId="9" fontId="5" fillId="2" borderId="12" xfId="1" applyFont="1" applyFill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2" borderId="14" xfId="0" applyFont="1" applyFill="1" applyBorder="1" applyAlignment="1">
      <alignment horizontal="left" vertical="center" wrapText="1"/>
    </xf>
    <xf numFmtId="164" fontId="3" fillId="2" borderId="15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165" fontId="3" fillId="2" borderId="15" xfId="1" applyNumberFormat="1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vertical="center"/>
    </xf>
    <xf numFmtId="165" fontId="5" fillId="3" borderId="12" xfId="1" applyNumberFormat="1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3" borderId="2" xfId="1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165" fontId="3" fillId="2" borderId="1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64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1AEEDD02-63CB-4C6B-9EA7-D85A55264FF6}"/>
            </a:ext>
          </a:extLst>
        </xdr:cNvPr>
        <xdr:cNvSpPr>
          <a:spLocks noChangeAspect="1" noChangeArrowheads="1"/>
        </xdr:cNvSpPr>
      </xdr:nvSpPr>
      <xdr:spPr bwMode="auto">
        <a:xfrm>
          <a:off x="655320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45B32DA0-A7C7-454A-8881-D804BC47B7AC}"/>
            </a:ext>
          </a:extLst>
        </xdr:cNvPr>
        <xdr:cNvSpPr>
          <a:spLocks noChangeAspect="1" noChangeArrowheads="1"/>
        </xdr:cNvSpPr>
      </xdr:nvSpPr>
      <xdr:spPr bwMode="auto">
        <a:xfrm>
          <a:off x="655320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595312</xdr:colOff>
      <xdr:row>2</xdr:row>
      <xdr:rowOff>23812</xdr:rowOff>
    </xdr:from>
    <xdr:to>
      <xdr:col>13</xdr:col>
      <xdr:colOff>56128</xdr:colOff>
      <xdr:row>5</xdr:row>
      <xdr:rowOff>173490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8064A0-FCF2-4275-953D-5656DE22D62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11120437" y="433387"/>
          <a:ext cx="1508691" cy="8164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142874</xdr:colOff>
      <xdr:row>1</xdr:row>
      <xdr:rowOff>23813</xdr:rowOff>
    </xdr:from>
    <xdr:to>
      <xdr:col>0</xdr:col>
      <xdr:colOff>904875</xdr:colOff>
      <xdr:row>5</xdr:row>
      <xdr:rowOff>129811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F2F7F164-8036-400B-A93E-577F465C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2874" y="204788"/>
          <a:ext cx="762001" cy="100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2" name="AutoShape 1" descr="IPSE - IPSE">
          <a:extLst>
            <a:ext uri="{FF2B5EF4-FFF2-40B4-BE49-F238E27FC236}">
              <a16:creationId xmlns:a16="http://schemas.microsoft.com/office/drawing/2014/main" id="{2245F813-014D-41A6-AA28-28AAABAB8DEF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304800"/>
    <xdr:sp macro="" textlink="">
      <xdr:nvSpPr>
        <xdr:cNvPr id="3" name="AutoShape 1" descr="IPSE - IPSE">
          <a:extLst>
            <a:ext uri="{FF2B5EF4-FFF2-40B4-BE49-F238E27FC236}">
              <a16:creationId xmlns:a16="http://schemas.microsoft.com/office/drawing/2014/main" id="{F5FDC701-8257-4F8A-977F-62C402006F48}"/>
            </a:ext>
          </a:extLst>
        </xdr:cNvPr>
        <xdr:cNvSpPr>
          <a:spLocks noChangeAspect="1" noChangeArrowheads="1"/>
        </xdr:cNvSpPr>
      </xdr:nvSpPr>
      <xdr:spPr bwMode="auto">
        <a:xfrm>
          <a:off x="44577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298676</xdr:colOff>
      <xdr:row>3</xdr:row>
      <xdr:rowOff>11906</xdr:rowOff>
    </xdr:from>
    <xdr:to>
      <xdr:col>10</xdr:col>
      <xdr:colOff>1088230</xdr:colOff>
      <xdr:row>6</xdr:row>
      <xdr:rowOff>18709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098D64-06DD-4B33-B071-431F1F1F05E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155" t="25961" r="60404" b="63474"/>
        <a:stretch/>
      </xdr:blipFill>
      <xdr:spPr bwMode="auto">
        <a:xfrm>
          <a:off x="9214076" y="602456"/>
          <a:ext cx="1542029" cy="7497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214313</xdr:colOff>
      <xdr:row>1</xdr:row>
      <xdr:rowOff>0</xdr:rowOff>
    </xdr:from>
    <xdr:to>
      <xdr:col>0</xdr:col>
      <xdr:colOff>976314</xdr:colOff>
      <xdr:row>5</xdr:row>
      <xdr:rowOff>105998</xdr:rowOff>
    </xdr:to>
    <xdr:pic>
      <xdr:nvPicPr>
        <xdr:cNvPr id="5" name="Gráfico 1">
          <a:extLst>
            <a:ext uri="{FF2B5EF4-FFF2-40B4-BE49-F238E27FC236}">
              <a16:creationId xmlns:a16="http://schemas.microsoft.com/office/drawing/2014/main" id="{A15FDA38-3A44-4662-A431-74D81438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4313" y="180975"/>
          <a:ext cx="762001" cy="100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1749-7D41-422F-9153-33AEB8947B7C}">
  <sheetPr>
    <tabColor theme="8" tint="0.39997558519241921"/>
  </sheetPr>
  <dimension ref="A2:P29"/>
  <sheetViews>
    <sheetView zoomScale="80" zoomScaleNormal="80" workbookViewId="0">
      <selection activeCell="B1" sqref="B1:M1048576"/>
    </sheetView>
  </sheetViews>
  <sheetFormatPr baseColWidth="10" defaultColWidth="11.42578125" defaultRowHeight="14.25" x14ac:dyDescent="0.2"/>
  <cols>
    <col min="1" max="1" width="47.7109375" style="2" customWidth="1"/>
    <col min="2" max="2" width="13.85546875" style="2" customWidth="1"/>
    <col min="3" max="3" width="13.42578125" style="2" bestFit="1" customWidth="1"/>
    <col min="4" max="4" width="12" style="2" bestFit="1" customWidth="1"/>
    <col min="5" max="5" width="11.28515625" style="2" bestFit="1" customWidth="1"/>
    <col min="6" max="6" width="16.140625" style="2" customWidth="1"/>
    <col min="7" max="7" width="8" style="2" bestFit="1" customWidth="1"/>
    <col min="8" max="8" width="11.85546875" style="2" customWidth="1"/>
    <col min="9" max="9" width="8" style="2" bestFit="1" customWidth="1"/>
    <col min="10" max="10" width="15.5703125" style="2" customWidth="1"/>
    <col min="11" max="11" width="12" style="2" bestFit="1" customWidth="1"/>
    <col min="12" max="12" width="7.7109375" style="2" bestFit="1" customWidth="1"/>
    <col min="13" max="13" width="11" style="2" bestFit="1" customWidth="1"/>
    <col min="14" max="16384" width="11.42578125" style="2"/>
  </cols>
  <sheetData>
    <row r="2" spans="1:13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x14ac:dyDescent="0.25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9" customFormat="1" ht="30" x14ac:dyDescent="0.25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</row>
    <row r="9" spans="1:13" s="9" customFormat="1" ht="15" x14ac:dyDescent="0.25">
      <c r="A9" s="10" t="s">
        <v>17</v>
      </c>
      <c r="B9" s="11">
        <v>22713274000</v>
      </c>
      <c r="C9" s="11">
        <v>22713274000</v>
      </c>
      <c r="D9" s="11">
        <v>2353229000</v>
      </c>
      <c r="E9" s="11">
        <v>16339794858</v>
      </c>
      <c r="F9" s="11">
        <v>12350225270.33</v>
      </c>
      <c r="G9" s="11">
        <v>3989569587.6700001</v>
      </c>
      <c r="H9" s="11">
        <v>852767421.33000004</v>
      </c>
      <c r="I9" s="11">
        <v>847385791.33000004</v>
      </c>
      <c r="J9" s="12">
        <v>0.54374482825901715</v>
      </c>
      <c r="K9" s="12">
        <v>3.7544892089533197E-2</v>
      </c>
      <c r="L9" s="12">
        <v>3.7307954429202941E-2</v>
      </c>
      <c r="M9" s="11">
        <v>10363048729.67</v>
      </c>
    </row>
    <row r="10" spans="1:13" s="9" customFormat="1" ht="15" x14ac:dyDescent="0.25">
      <c r="A10" s="7" t="s">
        <v>18</v>
      </c>
      <c r="B10" s="13">
        <v>50000000000</v>
      </c>
      <c r="C10" s="13">
        <v>50000000000</v>
      </c>
      <c r="D10" s="13">
        <v>749500000</v>
      </c>
      <c r="E10" s="13">
        <v>46739240779</v>
      </c>
      <c r="F10" s="13">
        <v>45374575587</v>
      </c>
      <c r="G10" s="13">
        <v>1364665192</v>
      </c>
      <c r="H10" s="13">
        <v>4270778</v>
      </c>
      <c r="I10" s="13">
        <v>1680889</v>
      </c>
      <c r="J10" s="14">
        <v>0.90749151173999998</v>
      </c>
      <c r="K10" s="14">
        <v>8.5415560000000007E-5</v>
      </c>
      <c r="L10" s="14">
        <v>3.3617780000000001E-5</v>
      </c>
      <c r="M10" s="13">
        <v>4625424413</v>
      </c>
    </row>
    <row r="11" spans="1:13" s="9" customFormat="1" ht="15" x14ac:dyDescent="0.25">
      <c r="A11" s="10" t="s">
        <v>19</v>
      </c>
      <c r="B11" s="15">
        <v>72713274000</v>
      </c>
      <c r="C11" s="15">
        <v>72713274000</v>
      </c>
      <c r="D11" s="15">
        <v>3102729000</v>
      </c>
      <c r="E11" s="15">
        <v>63079035637</v>
      </c>
      <c r="F11" s="15">
        <v>57724800857.330002</v>
      </c>
      <c r="G11" s="15">
        <v>5354234779.6700001</v>
      </c>
      <c r="H11" s="15">
        <v>857038199.33000004</v>
      </c>
      <c r="I11" s="15">
        <v>849066680.33000004</v>
      </c>
      <c r="J11" s="16">
        <v>0.79386881764297945</v>
      </c>
      <c r="K11" s="16">
        <v>1.1786543944232246E-2</v>
      </c>
      <c r="L11" s="16">
        <v>1.1676914456224321E-2</v>
      </c>
      <c r="M11" s="15">
        <v>14988473142.67</v>
      </c>
    </row>
    <row r="12" spans="1:13" s="9" customFormat="1" ht="15" x14ac:dyDescent="0.25">
      <c r="A12" s="17"/>
      <c r="B12" s="18"/>
      <c r="C12" s="18"/>
      <c r="D12" s="18"/>
      <c r="E12" s="19"/>
      <c r="F12" s="20"/>
      <c r="G12" s="20"/>
      <c r="H12" s="20"/>
      <c r="I12" s="20"/>
      <c r="J12" s="21">
        <v>0.20613118235702055</v>
      </c>
      <c r="K12" s="22"/>
      <c r="L12" s="22"/>
      <c r="M12" s="22"/>
    </row>
    <row r="13" spans="1:13" s="9" customFormat="1" ht="15" x14ac:dyDescent="0.25">
      <c r="A13" s="23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s="9" customFormat="1" ht="30" x14ac:dyDescent="0.25">
      <c r="A14" s="7" t="s">
        <v>4</v>
      </c>
      <c r="B14" s="8" t="s">
        <v>5</v>
      </c>
      <c r="C14" s="8" t="s">
        <v>6</v>
      </c>
      <c r="D14" s="8" t="s">
        <v>7</v>
      </c>
      <c r="E14" s="8" t="s">
        <v>8</v>
      </c>
      <c r="F14" s="8" t="s">
        <v>9</v>
      </c>
      <c r="G14" s="8" t="s">
        <v>10</v>
      </c>
      <c r="H14" s="8" t="s">
        <v>11</v>
      </c>
      <c r="I14" s="8" t="s">
        <v>12</v>
      </c>
      <c r="J14" s="8" t="s">
        <v>13</v>
      </c>
      <c r="K14" s="8" t="s">
        <v>14</v>
      </c>
      <c r="L14" s="8" t="s">
        <v>15</v>
      </c>
      <c r="M14" s="8" t="s">
        <v>16</v>
      </c>
    </row>
    <row r="15" spans="1:13" s="9" customFormat="1" ht="15" x14ac:dyDescent="0.25">
      <c r="A15" s="10" t="s">
        <v>21</v>
      </c>
      <c r="B15" s="11">
        <v>11016293000</v>
      </c>
      <c r="C15" s="11">
        <v>11016293000</v>
      </c>
      <c r="D15" s="11">
        <v>0</v>
      </c>
      <c r="E15" s="11">
        <v>10837536000</v>
      </c>
      <c r="F15" s="11">
        <v>9444980800</v>
      </c>
      <c r="G15" s="11">
        <v>1392555200</v>
      </c>
      <c r="H15" s="11">
        <v>722360505</v>
      </c>
      <c r="I15" s="11">
        <v>717177975</v>
      </c>
      <c r="J15" s="12">
        <v>0.85736470516897112</v>
      </c>
      <c r="K15" s="12">
        <v>6.5572012745122157E-2</v>
      </c>
      <c r="L15" s="12">
        <v>6.5101570464765238E-2</v>
      </c>
      <c r="M15" s="11">
        <v>1571312200</v>
      </c>
    </row>
    <row r="16" spans="1:13" s="9" customFormat="1" ht="15" x14ac:dyDescent="0.25">
      <c r="A16" s="7" t="s">
        <v>22</v>
      </c>
      <c r="B16" s="13">
        <v>7334294000</v>
      </c>
      <c r="C16" s="13">
        <v>7334294000</v>
      </c>
      <c r="D16" s="13">
        <v>0</v>
      </c>
      <c r="E16" s="13">
        <v>4415343858</v>
      </c>
      <c r="F16" s="13">
        <v>2815489384.3299999</v>
      </c>
      <c r="G16" s="13">
        <v>1599854473.6700001</v>
      </c>
      <c r="H16" s="13">
        <v>77860830.329999998</v>
      </c>
      <c r="I16" s="13">
        <v>77661730.329999998</v>
      </c>
      <c r="J16" s="14">
        <v>0.3838800822996733</v>
      </c>
      <c r="K16" s="14">
        <v>1.0615995258712018E-2</v>
      </c>
      <c r="L16" s="14">
        <v>1.0588848814896157E-2</v>
      </c>
      <c r="M16" s="13">
        <v>4518804615.6700001</v>
      </c>
    </row>
    <row r="17" spans="1:16" s="9" customFormat="1" ht="15" x14ac:dyDescent="0.25">
      <c r="A17" s="10" t="s">
        <v>23</v>
      </c>
      <c r="B17" s="11">
        <v>3441187000</v>
      </c>
      <c r="C17" s="11">
        <v>3441187000</v>
      </c>
      <c r="D17" s="11">
        <v>2353229000</v>
      </c>
      <c r="E17" s="11">
        <v>787958000</v>
      </c>
      <c r="F17" s="11">
        <v>89755086</v>
      </c>
      <c r="G17" s="11">
        <v>698202914</v>
      </c>
      <c r="H17" s="11">
        <v>52546086</v>
      </c>
      <c r="I17" s="11">
        <v>52546086</v>
      </c>
      <c r="J17" s="12">
        <v>2.6082594755821174E-2</v>
      </c>
      <c r="K17" s="12">
        <v>1.5269756046387481E-2</v>
      </c>
      <c r="L17" s="12">
        <v>1.5269756046387481E-2</v>
      </c>
      <c r="M17" s="11">
        <v>3351431914</v>
      </c>
    </row>
    <row r="18" spans="1:16" s="9" customFormat="1" ht="30" x14ac:dyDescent="0.25">
      <c r="A18" s="7" t="s">
        <v>24</v>
      </c>
      <c r="B18" s="13">
        <v>921500000</v>
      </c>
      <c r="C18" s="13">
        <v>921500000</v>
      </c>
      <c r="D18" s="13">
        <v>0</v>
      </c>
      <c r="E18" s="13">
        <v>298957000</v>
      </c>
      <c r="F18" s="13">
        <v>0</v>
      </c>
      <c r="G18" s="13">
        <v>298957000</v>
      </c>
      <c r="H18" s="13">
        <v>0</v>
      </c>
      <c r="I18" s="13">
        <v>0</v>
      </c>
      <c r="J18" s="14">
        <v>0</v>
      </c>
      <c r="K18" s="14">
        <v>0</v>
      </c>
      <c r="L18" s="14">
        <v>0</v>
      </c>
      <c r="M18" s="13">
        <v>921500000</v>
      </c>
    </row>
    <row r="19" spans="1:16" s="9" customFormat="1" ht="15" hidden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26"/>
      <c r="K19" s="26"/>
      <c r="L19" s="26"/>
      <c r="M19" s="11"/>
    </row>
    <row r="20" spans="1:16" s="9" customFormat="1" ht="15" x14ac:dyDescent="0.25">
      <c r="A20" s="10" t="s">
        <v>25</v>
      </c>
      <c r="B20" s="15">
        <v>22713274000</v>
      </c>
      <c r="C20" s="15">
        <v>22713274000</v>
      </c>
      <c r="D20" s="15">
        <v>2353229000</v>
      </c>
      <c r="E20" s="15">
        <v>16339794858</v>
      </c>
      <c r="F20" s="15">
        <v>12350225270.33</v>
      </c>
      <c r="G20" s="15">
        <v>3989569587.6700001</v>
      </c>
      <c r="H20" s="15">
        <v>852767421.33000004</v>
      </c>
      <c r="I20" s="15">
        <v>847385791.33000004</v>
      </c>
      <c r="J20" s="16">
        <v>0.54374482825901715</v>
      </c>
      <c r="K20" s="16">
        <v>3.7544892089533197E-2</v>
      </c>
      <c r="L20" s="16">
        <v>3.7307954429202941E-2</v>
      </c>
      <c r="M20" s="15">
        <v>10363048729.67</v>
      </c>
    </row>
    <row r="21" spans="1:16" s="9" customFormat="1" ht="15" x14ac:dyDescent="0.25">
      <c r="A21" s="27"/>
      <c r="J21" s="21">
        <v>0.45625517174098285</v>
      </c>
    </row>
    <row r="22" spans="1:16" s="9" customFormat="1" ht="15" x14ac:dyDescent="0.25">
      <c r="A22" s="28" t="s">
        <v>26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6" s="9" customFormat="1" ht="30" x14ac:dyDescent="0.25">
      <c r="A23" s="7" t="s">
        <v>4</v>
      </c>
      <c r="B23" s="8" t="s">
        <v>5</v>
      </c>
      <c r="C23" s="8" t="s">
        <v>6</v>
      </c>
      <c r="D23" s="8" t="s">
        <v>7</v>
      </c>
      <c r="E23" s="8" t="s">
        <v>8</v>
      </c>
      <c r="F23" s="8" t="s">
        <v>9</v>
      </c>
      <c r="G23" s="8" t="s">
        <v>10</v>
      </c>
      <c r="H23" s="8" t="s">
        <v>11</v>
      </c>
      <c r="I23" s="8" t="s">
        <v>12</v>
      </c>
      <c r="J23" s="8" t="s">
        <v>13</v>
      </c>
      <c r="K23" s="8" t="s">
        <v>14</v>
      </c>
      <c r="L23" s="8" t="s">
        <v>15</v>
      </c>
      <c r="M23" s="8" t="s">
        <v>16</v>
      </c>
    </row>
    <row r="24" spans="1:16" s="9" customFormat="1" ht="60" x14ac:dyDescent="0.25">
      <c r="A24" s="10" t="s">
        <v>27</v>
      </c>
      <c r="B24" s="11">
        <v>45525728225</v>
      </c>
      <c r="C24" s="11">
        <v>45525728225</v>
      </c>
      <c r="D24" s="11">
        <v>0</v>
      </c>
      <c r="E24" s="11">
        <v>45525728225</v>
      </c>
      <c r="F24" s="11">
        <v>44200422370</v>
      </c>
      <c r="G24" s="11">
        <v>1325305855</v>
      </c>
      <c r="H24" s="11">
        <v>4270778</v>
      </c>
      <c r="I24" s="11">
        <v>1680889</v>
      </c>
      <c r="J24" s="12">
        <v>0.97088885984536055</v>
      </c>
      <c r="K24" s="12">
        <v>9.3810207250122471E-5</v>
      </c>
      <c r="L24" s="12">
        <v>3.6921737785118095E-5</v>
      </c>
      <c r="M24" s="11">
        <v>1325305855</v>
      </c>
      <c r="N24" s="29"/>
      <c r="O24" s="30"/>
      <c r="P24" s="30"/>
    </row>
    <row r="25" spans="1:16" s="9" customFormat="1" ht="60" x14ac:dyDescent="0.25">
      <c r="A25" s="7" t="s">
        <v>28</v>
      </c>
      <c r="B25" s="13">
        <v>1353162500</v>
      </c>
      <c r="C25" s="13">
        <v>1353162500</v>
      </c>
      <c r="D25" s="13">
        <v>0</v>
      </c>
      <c r="E25" s="13">
        <v>1213512554</v>
      </c>
      <c r="F25" s="13">
        <v>1174153217</v>
      </c>
      <c r="G25" s="13">
        <v>39359337</v>
      </c>
      <c r="H25" s="13">
        <v>0</v>
      </c>
      <c r="I25" s="13">
        <v>0</v>
      </c>
      <c r="J25" s="14">
        <v>0.86771043167394901</v>
      </c>
      <c r="K25" s="14">
        <v>0</v>
      </c>
      <c r="L25" s="14">
        <v>0</v>
      </c>
      <c r="M25" s="13">
        <v>179009283</v>
      </c>
    </row>
    <row r="26" spans="1:16" s="9" customFormat="1" ht="30" x14ac:dyDescent="0.25">
      <c r="A26" s="10" t="s">
        <v>29</v>
      </c>
      <c r="B26" s="11">
        <v>749500000</v>
      </c>
      <c r="C26" s="11">
        <v>749500000</v>
      </c>
      <c r="D26" s="11">
        <v>749500000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11">
        <v>749500000</v>
      </c>
    </row>
    <row r="27" spans="1:16" s="9" customFormat="1" ht="75" x14ac:dyDescent="0.25">
      <c r="A27" s="7" t="s">
        <v>30</v>
      </c>
      <c r="B27" s="13">
        <v>2371609275</v>
      </c>
      <c r="C27" s="13">
        <v>2371609275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4">
        <v>0</v>
      </c>
      <c r="K27" s="14">
        <v>0</v>
      </c>
      <c r="L27" s="14">
        <v>0</v>
      </c>
      <c r="M27" s="13">
        <v>2371609275</v>
      </c>
    </row>
    <row r="28" spans="1:16" s="9" customFormat="1" ht="15" x14ac:dyDescent="0.25">
      <c r="A28" s="10" t="s">
        <v>31</v>
      </c>
      <c r="B28" s="15">
        <v>50000000000</v>
      </c>
      <c r="C28" s="15">
        <v>50000000000</v>
      </c>
      <c r="D28" s="15">
        <v>749500000</v>
      </c>
      <c r="E28" s="15">
        <v>46739240779</v>
      </c>
      <c r="F28" s="15">
        <v>45374575587</v>
      </c>
      <c r="G28" s="15">
        <v>1364665192</v>
      </c>
      <c r="H28" s="15">
        <v>4270778</v>
      </c>
      <c r="I28" s="15">
        <v>1680889</v>
      </c>
      <c r="J28" s="16">
        <v>0.90749151173999998</v>
      </c>
      <c r="K28" s="16">
        <v>8.5415560000000007E-5</v>
      </c>
      <c r="L28" s="16">
        <v>3.3617780000000001E-5</v>
      </c>
      <c r="M28" s="15">
        <v>4625424413</v>
      </c>
      <c r="N28" s="29"/>
      <c r="O28" s="30"/>
    </row>
    <row r="29" spans="1:16" s="9" customFormat="1" ht="15" x14ac:dyDescent="0.25">
      <c r="A29" s="7" t="s">
        <v>19</v>
      </c>
      <c r="B29" s="31">
        <v>72713274000</v>
      </c>
      <c r="C29" s="31">
        <v>72713274000</v>
      </c>
      <c r="D29" s="31">
        <v>3102729000</v>
      </c>
      <c r="E29" s="31">
        <v>63079035637</v>
      </c>
      <c r="F29" s="31">
        <v>57724800857.330002</v>
      </c>
      <c r="G29" s="31">
        <v>5354234779.6700001</v>
      </c>
      <c r="H29" s="31">
        <v>857038199.33000004</v>
      </c>
      <c r="I29" s="31">
        <v>849066680.33000004</v>
      </c>
      <c r="J29" s="32">
        <v>0.79386881764297945</v>
      </c>
      <c r="K29" s="32">
        <v>1.1786543944232246E-2</v>
      </c>
      <c r="L29" s="32">
        <v>1.1676914456224321E-2</v>
      </c>
      <c r="M29" s="31">
        <v>14988473142.67</v>
      </c>
      <c r="N29" s="29"/>
      <c r="O29" s="30"/>
    </row>
  </sheetData>
  <mergeCells count="7">
    <mergeCell ref="A22:M22"/>
    <mergeCell ref="A2:M2"/>
    <mergeCell ref="A3:M3"/>
    <mergeCell ref="A5:M5"/>
    <mergeCell ref="A6:M6"/>
    <mergeCell ref="A7:M7"/>
    <mergeCell ref="A13:M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8F35-1AE3-4FA4-89F3-4755C3DC97D7}">
  <dimension ref="A1:N27"/>
  <sheetViews>
    <sheetView tabSelected="1" zoomScale="80" zoomScaleNormal="80" workbookViewId="0">
      <selection activeCell="B26" sqref="B26"/>
    </sheetView>
  </sheetViews>
  <sheetFormatPr baseColWidth="10" defaultColWidth="11.42578125" defaultRowHeight="14.25" x14ac:dyDescent="0.2"/>
  <cols>
    <col min="1" max="1" width="23" style="33" customWidth="1"/>
    <col min="2" max="2" width="20" style="33" customWidth="1"/>
    <col min="3" max="3" width="12" style="33" customWidth="1"/>
    <col min="4" max="4" width="11.85546875" style="33" customWidth="1"/>
    <col min="5" max="5" width="9.7109375" style="33" customWidth="1"/>
    <col min="6" max="6" width="16.140625" style="33" customWidth="1"/>
    <col min="7" max="7" width="15.85546875" style="33" customWidth="1"/>
    <col min="8" max="8" width="14.7109375" style="33" customWidth="1"/>
    <col min="9" max="9" width="10.42578125" style="33" customWidth="1"/>
    <col min="10" max="10" width="11.28515625" style="33" customWidth="1"/>
    <col min="11" max="11" width="17.7109375" style="33" customWidth="1"/>
    <col min="12" max="16384" width="11.42578125" style="33"/>
  </cols>
  <sheetData>
    <row r="1" spans="1:1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18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0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" thickBot="1" x14ac:dyDescent="0.25">
      <c r="A7" s="2"/>
      <c r="C7" s="2"/>
      <c r="D7" s="2"/>
      <c r="E7" s="2"/>
      <c r="F7" s="2"/>
      <c r="G7" s="2"/>
      <c r="H7" s="2"/>
      <c r="I7" s="2"/>
      <c r="J7" s="2"/>
      <c r="K7" s="2"/>
    </row>
    <row r="8" spans="1:13" ht="15" x14ac:dyDescent="0.25">
      <c r="A8" s="35" t="s">
        <v>32</v>
      </c>
      <c r="B8" s="36"/>
      <c r="C8" s="36"/>
      <c r="D8" s="36"/>
      <c r="E8" s="36"/>
      <c r="F8" s="36"/>
      <c r="G8" s="37"/>
      <c r="H8" s="38" t="s">
        <v>33</v>
      </c>
      <c r="I8" s="39"/>
      <c r="J8" s="39"/>
      <c r="K8" s="40"/>
    </row>
    <row r="9" spans="1:13" s="44" customFormat="1" ht="30" x14ac:dyDescent="0.25">
      <c r="A9" s="41" t="s">
        <v>4</v>
      </c>
      <c r="B9" s="8" t="s">
        <v>34</v>
      </c>
      <c r="C9" s="8" t="s">
        <v>11</v>
      </c>
      <c r="D9" s="8" t="s">
        <v>14</v>
      </c>
      <c r="E9" s="8" t="s">
        <v>12</v>
      </c>
      <c r="F9" s="8" t="s">
        <v>15</v>
      </c>
      <c r="G9" s="42" t="s">
        <v>35</v>
      </c>
      <c r="H9" s="43" t="s">
        <v>11</v>
      </c>
      <c r="I9" s="8" t="s">
        <v>12</v>
      </c>
      <c r="J9" s="8" t="s">
        <v>15</v>
      </c>
      <c r="K9" s="42" t="s">
        <v>36</v>
      </c>
    </row>
    <row r="10" spans="1:13" s="44" customFormat="1" ht="15" x14ac:dyDescent="0.25">
      <c r="A10" s="45" t="s">
        <v>17</v>
      </c>
      <c r="B10" s="11">
        <v>1990050319.9000001</v>
      </c>
      <c r="C10" s="11">
        <v>97787227.489999995</v>
      </c>
      <c r="D10" s="12">
        <v>4.9138067772534412E-2</v>
      </c>
      <c r="E10" s="11">
        <v>0</v>
      </c>
      <c r="F10" s="12">
        <v>0</v>
      </c>
      <c r="G10" s="46">
        <v>1892263092.4100001</v>
      </c>
      <c r="H10" s="47"/>
      <c r="I10" s="11"/>
      <c r="J10" s="12"/>
      <c r="K10" s="46"/>
    </row>
    <row r="11" spans="1:13" s="44" customFormat="1" ht="15" x14ac:dyDescent="0.25">
      <c r="A11" s="41" t="s">
        <v>18</v>
      </c>
      <c r="B11" s="13">
        <v>78437703052.710007</v>
      </c>
      <c r="C11" s="13">
        <v>24979193770.490002</v>
      </c>
      <c r="D11" s="14">
        <v>0.31845901649751301</v>
      </c>
      <c r="E11" s="13">
        <v>0</v>
      </c>
      <c r="F11" s="14">
        <v>0</v>
      </c>
      <c r="G11" s="48">
        <v>53458509282.220001</v>
      </c>
      <c r="H11" s="49"/>
      <c r="I11" s="13"/>
      <c r="J11" s="14"/>
      <c r="K11" s="48"/>
    </row>
    <row r="12" spans="1:13" s="44" customFormat="1" ht="15.75" thickBot="1" x14ac:dyDescent="0.3">
      <c r="A12" s="50" t="s">
        <v>19</v>
      </c>
      <c r="B12" s="51">
        <v>80427753372.610001</v>
      </c>
      <c r="C12" s="51">
        <v>25076980997.980003</v>
      </c>
      <c r="D12" s="52">
        <v>0.31179511979903285</v>
      </c>
      <c r="E12" s="51">
        <v>0</v>
      </c>
      <c r="F12" s="52">
        <v>0</v>
      </c>
      <c r="G12" s="53">
        <v>55350772374.630005</v>
      </c>
      <c r="H12" s="54">
        <v>0</v>
      </c>
      <c r="I12" s="51">
        <v>0</v>
      </c>
      <c r="J12" s="52">
        <v>0</v>
      </c>
      <c r="K12" s="53">
        <v>0</v>
      </c>
      <c r="L12" s="55"/>
      <c r="M12" s="55"/>
    </row>
    <row r="13" spans="1:13" s="44" customFormat="1" ht="15.75" thickBot="1" x14ac:dyDescent="0.3">
      <c r="A13" s="17"/>
      <c r="B13" s="18"/>
      <c r="C13" s="18"/>
      <c r="D13" s="18"/>
      <c r="E13" s="20"/>
      <c r="F13" s="20"/>
      <c r="G13" s="20"/>
      <c r="H13" s="20"/>
      <c r="I13" s="22"/>
      <c r="J13" s="22"/>
      <c r="K13" s="22"/>
    </row>
    <row r="14" spans="1:13" s="44" customFormat="1" ht="15" x14ac:dyDescent="0.25">
      <c r="A14" s="35" t="s">
        <v>37</v>
      </c>
      <c r="B14" s="36"/>
      <c r="C14" s="36"/>
      <c r="D14" s="36"/>
      <c r="E14" s="36"/>
      <c r="F14" s="36"/>
      <c r="G14" s="37"/>
      <c r="H14" s="38" t="s">
        <v>33</v>
      </c>
      <c r="I14" s="39"/>
      <c r="J14" s="39"/>
      <c r="K14" s="40"/>
    </row>
    <row r="15" spans="1:13" s="44" customFormat="1" ht="30" x14ac:dyDescent="0.25">
      <c r="A15" s="41" t="s">
        <v>4</v>
      </c>
      <c r="B15" s="8" t="s">
        <v>34</v>
      </c>
      <c r="C15" s="8" t="s">
        <v>11</v>
      </c>
      <c r="D15" s="8" t="s">
        <v>14</v>
      </c>
      <c r="E15" s="8" t="s">
        <v>12</v>
      </c>
      <c r="F15" s="8" t="s">
        <v>15</v>
      </c>
      <c r="G15" s="42" t="s">
        <v>35</v>
      </c>
      <c r="H15" s="43" t="s">
        <v>11</v>
      </c>
      <c r="I15" s="8" t="s">
        <v>12</v>
      </c>
      <c r="J15" s="8" t="s">
        <v>15</v>
      </c>
      <c r="K15" s="42" t="s">
        <v>36</v>
      </c>
    </row>
    <row r="16" spans="1:13" s="44" customFormat="1" ht="30" x14ac:dyDescent="0.25">
      <c r="A16" s="45" t="s">
        <v>22</v>
      </c>
      <c r="B16" s="11">
        <v>1961752255.9000001</v>
      </c>
      <c r="C16" s="11">
        <v>97787227.489999995</v>
      </c>
      <c r="D16" s="26">
        <v>4.9846879082668771E-2</v>
      </c>
      <c r="E16" s="11">
        <v>0</v>
      </c>
      <c r="F16" s="26">
        <v>0</v>
      </c>
      <c r="G16" s="46">
        <v>1863965028.4100001</v>
      </c>
      <c r="H16" s="47"/>
      <c r="I16" s="11"/>
      <c r="J16" s="26"/>
      <c r="K16" s="46"/>
    </row>
    <row r="17" spans="1:14" s="44" customFormat="1" ht="45" x14ac:dyDescent="0.25">
      <c r="A17" s="56" t="s">
        <v>38</v>
      </c>
      <c r="B17" s="57">
        <v>28298064</v>
      </c>
      <c r="C17" s="57">
        <v>0</v>
      </c>
      <c r="D17" s="26">
        <v>0</v>
      </c>
      <c r="E17" s="57">
        <v>0</v>
      </c>
      <c r="F17" s="26">
        <v>0</v>
      </c>
      <c r="G17" s="46">
        <v>28298064</v>
      </c>
      <c r="H17" s="58"/>
      <c r="I17" s="57"/>
      <c r="J17" s="59"/>
      <c r="K17" s="60"/>
    </row>
    <row r="18" spans="1:14" s="44" customFormat="1" ht="30.75" thickBot="1" x14ac:dyDescent="0.3">
      <c r="A18" s="61" t="s">
        <v>25</v>
      </c>
      <c r="B18" s="62">
        <v>1990050319.9000001</v>
      </c>
      <c r="C18" s="62">
        <v>97787227.489999995</v>
      </c>
      <c r="D18" s="63">
        <v>4.9138067772534412E-2</v>
      </c>
      <c r="E18" s="62">
        <v>0</v>
      </c>
      <c r="F18" s="63">
        <v>0</v>
      </c>
      <c r="G18" s="64">
        <v>1892263092.4100001</v>
      </c>
      <c r="H18" s="65">
        <v>0</v>
      </c>
      <c r="I18" s="62">
        <v>0</v>
      </c>
      <c r="J18" s="63">
        <v>0</v>
      </c>
      <c r="K18" s="64">
        <v>0</v>
      </c>
    </row>
    <row r="19" spans="1:14" s="44" customFormat="1" ht="15" thickBot="1" x14ac:dyDescent="0.3">
      <c r="A19" s="27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4" s="44" customFormat="1" ht="15" x14ac:dyDescent="0.25">
      <c r="A20" s="35" t="s">
        <v>39</v>
      </c>
      <c r="B20" s="36"/>
      <c r="C20" s="36"/>
      <c r="D20" s="36"/>
      <c r="E20" s="36"/>
      <c r="F20" s="36"/>
      <c r="G20" s="36"/>
      <c r="H20" s="38" t="s">
        <v>33</v>
      </c>
      <c r="I20" s="39"/>
      <c r="J20" s="39"/>
      <c r="K20" s="40"/>
    </row>
    <row r="21" spans="1:14" s="44" customFormat="1" ht="30" x14ac:dyDescent="0.25">
      <c r="A21" s="41" t="s">
        <v>4</v>
      </c>
      <c r="B21" s="8" t="s">
        <v>34</v>
      </c>
      <c r="C21" s="8" t="s">
        <v>11</v>
      </c>
      <c r="D21" s="8" t="s">
        <v>14</v>
      </c>
      <c r="E21" s="8" t="s">
        <v>12</v>
      </c>
      <c r="F21" s="8" t="s">
        <v>15</v>
      </c>
      <c r="G21" s="66" t="s">
        <v>35</v>
      </c>
      <c r="H21" s="43" t="s">
        <v>11</v>
      </c>
      <c r="I21" s="8" t="s">
        <v>12</v>
      </c>
      <c r="J21" s="8" t="s">
        <v>15</v>
      </c>
      <c r="K21" s="42" t="s">
        <v>36</v>
      </c>
    </row>
    <row r="22" spans="1:14" s="44" customFormat="1" ht="75" x14ac:dyDescent="0.25">
      <c r="A22" s="45" t="s">
        <v>40</v>
      </c>
      <c r="B22" s="11">
        <v>76496250478.110001</v>
      </c>
      <c r="C22" s="11">
        <v>23753049899</v>
      </c>
      <c r="D22" s="26">
        <v>0.31051260356606786</v>
      </c>
      <c r="E22" s="11">
        <v>0</v>
      </c>
      <c r="F22" s="26">
        <v>0</v>
      </c>
      <c r="G22" s="67">
        <v>52743200579.110001</v>
      </c>
      <c r="H22" s="47"/>
      <c r="I22" s="47"/>
      <c r="J22" s="26"/>
      <c r="K22" s="46"/>
      <c r="L22" s="68"/>
      <c r="M22" s="55"/>
      <c r="N22" s="68"/>
    </row>
    <row r="23" spans="1:14" s="44" customFormat="1" ht="105" x14ac:dyDescent="0.25">
      <c r="A23" s="41" t="s">
        <v>41</v>
      </c>
      <c r="B23" s="13">
        <v>539457224</v>
      </c>
      <c r="C23" s="13">
        <v>285405772</v>
      </c>
      <c r="D23" s="69">
        <v>0.52906098816094449</v>
      </c>
      <c r="E23" s="13">
        <v>0</v>
      </c>
      <c r="F23" s="69">
        <v>0</v>
      </c>
      <c r="G23" s="70">
        <v>254051452</v>
      </c>
      <c r="H23" s="49"/>
      <c r="I23" s="13"/>
      <c r="J23" s="69"/>
      <c r="K23" s="48"/>
      <c r="L23" s="68"/>
      <c r="M23" s="55"/>
      <c r="N23" s="68"/>
    </row>
    <row r="24" spans="1:14" s="9" customFormat="1" ht="90" x14ac:dyDescent="0.25">
      <c r="A24" s="45" t="s">
        <v>42</v>
      </c>
      <c r="B24" s="11">
        <v>942006951</v>
      </c>
      <c r="C24" s="11">
        <v>880953099.49000001</v>
      </c>
      <c r="D24" s="26">
        <v>0.93518747240114586</v>
      </c>
      <c r="E24" s="11">
        <v>0</v>
      </c>
      <c r="F24" s="26">
        <v>0</v>
      </c>
      <c r="G24" s="67">
        <v>61053851.50999999</v>
      </c>
      <c r="H24" s="47"/>
      <c r="I24" s="26"/>
      <c r="J24" s="26"/>
      <c r="K24" s="71"/>
      <c r="L24" s="72"/>
      <c r="M24" s="29"/>
      <c r="N24" s="72"/>
    </row>
    <row r="25" spans="1:14" s="44" customFormat="1" ht="60" x14ac:dyDescent="0.25">
      <c r="A25" s="41" t="s">
        <v>29</v>
      </c>
      <c r="B25" s="13">
        <v>459988399.60000002</v>
      </c>
      <c r="C25" s="13">
        <v>59785000</v>
      </c>
      <c r="D25" s="69">
        <v>0.1299706689385825</v>
      </c>
      <c r="E25" s="13">
        <v>0</v>
      </c>
      <c r="F25" s="69">
        <v>0</v>
      </c>
      <c r="G25" s="70">
        <v>400203399.60000002</v>
      </c>
      <c r="H25" s="49"/>
      <c r="I25" s="13"/>
      <c r="J25" s="69"/>
      <c r="K25" s="48"/>
      <c r="L25" s="68"/>
      <c r="M25" s="55"/>
      <c r="N25" s="68"/>
    </row>
    <row r="26" spans="1:14" s="44" customFormat="1" ht="30" x14ac:dyDescent="0.25">
      <c r="A26" s="45" t="s">
        <v>43</v>
      </c>
      <c r="B26" s="15">
        <f>SUM(B22:B25)</f>
        <v>78437703052.710007</v>
      </c>
      <c r="C26" s="15">
        <f>SUM(C22:C25)</f>
        <v>24979193770.490002</v>
      </c>
      <c r="D26" s="73">
        <v>0.31957090408902022</v>
      </c>
      <c r="E26" s="15">
        <v>0</v>
      </c>
      <c r="F26" s="73">
        <v>0</v>
      </c>
      <c r="G26" s="15">
        <v>53058305882.620003</v>
      </c>
      <c r="H26" s="74">
        <v>0</v>
      </c>
      <c r="I26" s="74">
        <v>0</v>
      </c>
      <c r="J26" s="73">
        <v>0</v>
      </c>
      <c r="K26" s="46">
        <v>0</v>
      </c>
    </row>
    <row r="27" spans="1:14" x14ac:dyDescent="0.2">
      <c r="B27" s="75"/>
    </row>
  </sheetData>
  <mergeCells count="10">
    <mergeCell ref="A14:G14"/>
    <mergeCell ref="H14:K14"/>
    <mergeCell ref="A20:G20"/>
    <mergeCell ref="H20:K20"/>
    <mergeCell ref="A3:K3"/>
    <mergeCell ref="A4:K4"/>
    <mergeCell ref="A5:M5"/>
    <mergeCell ref="A6:M6"/>
    <mergeCell ref="A8:G8"/>
    <mergeCell ref="H8:K8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DE142DADC2FF49AF58BB3E6C62DCA4" ma:contentTypeVersion="11" ma:contentTypeDescription="Crear nuevo documento." ma:contentTypeScope="" ma:versionID="725df6a1d5e91b627982502e16320cb1">
  <xsd:schema xmlns:xsd="http://www.w3.org/2001/XMLSchema" xmlns:xs="http://www.w3.org/2001/XMLSchema" xmlns:p="http://schemas.microsoft.com/office/2006/metadata/properties" xmlns:ns3="e85c66ed-88ef-47ad-9b64-daaff1699591" targetNamespace="http://schemas.microsoft.com/office/2006/metadata/properties" ma:root="true" ma:fieldsID="22760907ce0bef97396fcd3e04a17c56" ns3:_="">
    <xsd:import namespace="e85c66ed-88ef-47ad-9b64-daaff169959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c66ed-88ef-47ad-9b64-daaff169959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5c66ed-88ef-47ad-9b64-daaff1699591" xsi:nil="true"/>
  </documentManagement>
</p:properties>
</file>

<file path=customXml/itemProps1.xml><?xml version="1.0" encoding="utf-8"?>
<ds:datastoreItem xmlns:ds="http://schemas.openxmlformats.org/officeDocument/2006/customXml" ds:itemID="{D91D46DE-733A-4777-AC82-84E9235F6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c66ed-88ef-47ad-9b64-daaff1699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2FDB83-83BB-467B-A17C-43A158398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4C5BE3-7FA8-47FA-A08A-2A6234A50CFD}">
  <ds:schemaRefs>
    <ds:schemaRef ds:uri="http://schemas.microsoft.com/office/2006/metadata/properties"/>
    <ds:schemaRef ds:uri="http://schemas.microsoft.com/office/2006/documentManagement/types"/>
    <ds:schemaRef ds:uri="e85c66ed-88ef-47ad-9b64-daaff1699591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Ejecución 2026</vt:lpstr>
      <vt:lpstr>Resumen Rezago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SMIDTH  ROMERO GUIZA</dc:creator>
  <cp:lastModifiedBy>JULIETH SMIDTH  ROMERO GUIZA</cp:lastModifiedBy>
  <dcterms:created xsi:type="dcterms:W3CDTF">2026-02-09T14:41:02Z</dcterms:created>
  <dcterms:modified xsi:type="dcterms:W3CDTF">2026-02-09T15:26:29Z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0x010100EADE142DADC2FF49AF58BB3E6C62DCA4</vt:lpwstr>
  </property>
</Properties>
</file>